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fensoria publica\Desktop\IDPNL\Taller Matriz de Indicadores\"/>
    </mc:Choice>
  </mc:AlternateContent>
  <bookViews>
    <workbookView xWindow="0" yWindow="0" windowWidth="14085" windowHeight="6660"/>
  </bookViews>
  <sheets>
    <sheet name="RAFFI" sheetId="1" r:id="rId1"/>
  </sheets>
  <definedNames>
    <definedName name="_xlnm.Print_Area" localSheetId="0">RAFFI!$A$1:$O$58</definedName>
    <definedName name="_xlnm.Print_Titles" localSheetId="0">RAFFI!$22:$24</definedName>
  </definedNames>
  <calcPr calcId="152511"/>
  <fileRecoveryPr repairLoad="1"/>
</workbook>
</file>

<file path=xl/calcChain.xml><?xml version="1.0" encoding="utf-8"?>
<calcChain xmlns="http://schemas.openxmlformats.org/spreadsheetml/2006/main">
  <c r="J12" i="1" l="1"/>
  <c r="J28" i="1" l="1"/>
  <c r="K12" i="1" l="1"/>
  <c r="M12" i="1" l="1"/>
  <c r="L12" i="1"/>
  <c r="A41" i="1" l="1"/>
  <c r="A31" i="1"/>
</calcChain>
</file>

<file path=xl/sharedStrings.xml><?xml version="1.0" encoding="utf-8"?>
<sst xmlns="http://schemas.openxmlformats.org/spreadsheetml/2006/main" count="148" uniqueCount="96">
  <si>
    <t>GOBIERNO DEL ESTADO DE NUEVO LEÓN</t>
  </si>
  <si>
    <t>SECRETARÍA DE FINANZAS Y TESORERÍA GENERAL DEL ESTADO</t>
  </si>
  <si>
    <t>PRESUPUESTO POR RESULTADOS</t>
  </si>
  <si>
    <t>INSTITUCIÓN:</t>
  </si>
  <si>
    <t>NOMBRE DEL PROGRAMA:</t>
  </si>
  <si>
    <t>CLASIFICACIÓN PROGRAMÁTICA:</t>
  </si>
  <si>
    <t>OBJETIVO:</t>
  </si>
  <si>
    <t>CP CONAC "Modalidad":</t>
  </si>
  <si>
    <t>ESTRATEGIA:</t>
  </si>
  <si>
    <t>BENEFICIARIO (PO/AE):</t>
  </si>
  <si>
    <t>RESUMEN NARRATIVO</t>
  </si>
  <si>
    <t>INDICADORES</t>
  </si>
  <si>
    <t>MEDIOS DE VERIFICACIÓN Y FUENTE DE INFORMACIÓN</t>
  </si>
  <si>
    <t>SUPUESTOS</t>
  </si>
  <si>
    <t xml:space="preserve">INDICADOR </t>
  </si>
  <si>
    <t>FÓRMULA</t>
  </si>
  <si>
    <t>FRECUENCIA</t>
  </si>
  <si>
    <t>SEMESTRE</t>
  </si>
  <si>
    <t>TRIMESTRE</t>
  </si>
  <si>
    <t>I</t>
  </si>
  <si>
    <t>II</t>
  </si>
  <si>
    <t>III</t>
  </si>
  <si>
    <t>IV</t>
  </si>
  <si>
    <t>FIN</t>
  </si>
  <si>
    <t>PROPÓSITO</t>
  </si>
  <si>
    <t>COMPONENTES</t>
  </si>
  <si>
    <t>ACTIVIDADES (Procesos)</t>
  </si>
  <si>
    <t>PORCENTAJE</t>
  </si>
  <si>
    <t>LÍNEA BASE 2021</t>
  </si>
  <si>
    <t>LÍNEA BASE</t>
  </si>
  <si>
    <t>AVANCE FÍSICO</t>
  </si>
  <si>
    <t>OBSERVACIONES</t>
  </si>
  <si>
    <t>VALOR DEL PROGRAMA PRESUPUESTARIO</t>
  </si>
  <si>
    <t>MONTO 1/</t>
  </si>
  <si>
    <t>AVANCE FINANCIERO</t>
  </si>
  <si>
    <t>MONTO</t>
  </si>
  <si>
    <t>AÑO</t>
  </si>
  <si>
    <t>M A T R I Z    D E    I N D I C A D O R E S    P A R A    R E S U L T A D O S    2  0  2  3</t>
  </si>
  <si>
    <t>EJE DEL PED:</t>
  </si>
  <si>
    <t>TEMA:</t>
  </si>
  <si>
    <t>LÍNEAS DE ACCIÓN:</t>
  </si>
  <si>
    <t>METAS</t>
  </si>
  <si>
    <t>INSTITUTO DE DEFENSORÍA PÚBLICA DE NUEVO LEÓN (IDPNL)</t>
  </si>
  <si>
    <t>DEFENSA PÚBLICA</t>
  </si>
  <si>
    <t>BUEN GOBIERNO</t>
  </si>
  <si>
    <t>ACCESO A LA JUSTICIA Y REINSERCIÓN SOCIAL EFECTIVA.</t>
  </si>
  <si>
    <t>PROCURAR UN SISTEMA PENITENCIARIO QUE CUENTE CON LAS CAPACIDADES ÓPTIMAS PARA UNA EFECTIVA REINSERCIÓN SOCIAL.</t>
  </si>
  <si>
    <t>CREAR, IMPLEMENTAR Y DAR SEGUIMIENTO DE UN MODELO DE GESTIÓN PARA EL INSTITUTO DE LA DEFENSORÍA PÚBLICA, QUE INCLUYA EL ANÁLISIS, DIAGNÓSTICO, PROCEDIMIENTOS, INDICADORES Y SISTEMA INFORMÁTICO.</t>
  </si>
  <si>
    <t>DISEÑAR UN MODELO DE GESTIÓN PARA EL INSTITUTO DE LA DEFENSORÍA PÚBLICA.</t>
  </si>
  <si>
    <t>USUARIOS DE DEFENSORÍA PÚBLICA</t>
  </si>
  <si>
    <t>ANUAL</t>
  </si>
  <si>
    <t>((DEFENSA PENAL Y NO PENAL EN EL AÑO T - DEFENSA PENAL Y NO PENAL EN EL AÑO T-1) / DEFENSA PENAL Y NO PENAL EN EL AÑO T-1) * 100</t>
  </si>
  <si>
    <t>TASA DE VARIACIÓN DE DEFENSA PENAL Y NO PENAL</t>
  </si>
  <si>
    <t>LOS USUARIOS DE DEFENSORÍA PÚBLICA OBTIENEN DEFENSA Y REPRESENTACIÓN JURÍDICA ADECUADA</t>
  </si>
  <si>
    <t>((USUARIOS ATENDIDOS EN EL AÑO T - USUARIOS ATENDIDOS EN EL AÑO T-1 / USUARIOS ATENDIDOS EN EL AÑO T-1) * 100</t>
  </si>
  <si>
    <t>TASA DE VARIACIÓN DE USUARIOS ATENDIDOS</t>
  </si>
  <si>
    <t>CONTRIBUIR A INCREMENTAR LA ATENCIÓN DE LOS USUARIOS DEL SISTEMA DE JUSTICIA MEDIANTE UNA DEFENSA Y REPRESENTACIÓN JURÍDICA ADECUADA</t>
  </si>
  <si>
    <t>LOS USUARIOS DE DEFENSORÍA PÚBLICA SOLICITAN ASESORÍA JURÍDICA, YA SEA PENAL O NO PENAL, PARA SU DEFENSA</t>
  </si>
  <si>
    <t>LAS PERSONAS BUSCAN ASESORÍA JURÍDICA PARA SU DEFENSA</t>
  </si>
  <si>
    <t>PARÁMETROS MENSUALES / UNIDAD DE ANÁLISIS Y GESTIÓN INTERINSTITUCIONAL</t>
  </si>
  <si>
    <t>E258</t>
  </si>
  <si>
    <t>E</t>
  </si>
  <si>
    <t>C1. DEFENSA EN MATERIA PENAL BRINDADA</t>
  </si>
  <si>
    <t>C2. DEFENSA EN MATERIA NO PENAL OTORGADA</t>
  </si>
  <si>
    <t>TASA DE VARIACIÓN DE DEFENSAS EN MATERIA PENAL BRINDADAS</t>
  </si>
  <si>
    <t>TASA DE VARIACIÓN DE DEFENSA EN MATERIA NO PENAL OTORGADAS</t>
  </si>
  <si>
    <t>((DEFENSAS EN MATERIA PENAL BRINDADAS EN EL TRIMESTRE DEL AÑO T - DEFENSAS EN MATERIA PENAL BRINDADAS EN EL TRIMESTRE DEL AÑO T-1) / DEFENSAS EN MATERIAL PENAL BRINDADAS EN EL TRIMESTRE DEL AÑO T-1) * 100</t>
  </si>
  <si>
    <t>((DEFENSAS EN MATERIA NO PENAL BRINDADAS EN EL TRIMESTRE DEL AÑO T - DEFENSAS EN MATERIA NO PENAL BRINDADAS EN EL TRIMESTRE DEL AÑO T-1) / DEFENSAS EN MATERIA NO PENAL BRINDADAS EN EL TRIMESTRE DEL AÑO T-1) * 100</t>
  </si>
  <si>
    <t>TRIMESTRAL</t>
  </si>
  <si>
    <t>LAS PERSONAS BUSCAN ASESORÍA JURÍDICA PARA SU DEFENSA Y EXISTE PERSONAL SUFICIENTE PARA ATENDER LOS CASOS</t>
  </si>
  <si>
    <t>A1C1. OTORGAMIENTO DE ASESORÍAS</t>
  </si>
  <si>
    <t>A2C1. PARTICIPACIÓN EN AUDIENCIAS</t>
  </si>
  <si>
    <t>A3C1. SOLICITUD DE AMPAROS PENALES</t>
  </si>
  <si>
    <t>PORCENTAJE DE ASESORÍAS OTORGADAS</t>
  </si>
  <si>
    <t>PORCENTAJE DE AUDIENCIAS ATENDIDAS</t>
  </si>
  <si>
    <t>PORCENTAJE DE AMPAROS PENALES TRAMITADOS</t>
  </si>
  <si>
    <t>(ASESORÍAS OTORGADAS / ASESORÍAS PROGRAMADAS) * 100</t>
  </si>
  <si>
    <t>(AUDIENCIAS ATENDIDAS / AUDIENCIAS PROGRAMADAS) * 100</t>
  </si>
  <si>
    <t>(AMPAROS PENALES TRAMITADOS / AMPAROS PENALES PROGRAMADOS) * 100</t>
  </si>
  <si>
    <t>LOS USUARIOS CONOCEN LOS SERVICIOS BRINDADOS POR EL INSTITUTO DE DEFENSORÍA PÚBLICA</t>
  </si>
  <si>
    <t>EXISTE PERSONAL SUFICIENTE PARA ATENDER LOS CASOS</t>
  </si>
  <si>
    <t>A1C2. OTORGAMIENTO DE ASESORÍAS</t>
  </si>
  <si>
    <t>A2C2. CELEBRACIÓN DE MEDIACIONES</t>
  </si>
  <si>
    <t>A3C2. PARTICIPACIÓN EN AUDIENCIAS</t>
  </si>
  <si>
    <t>A4C2. SOLICITUD DE AMPAROS NO PENALES</t>
  </si>
  <si>
    <t>PORCENTAJES DE ASESORÍAS BRINDADAS</t>
  </si>
  <si>
    <t>PORCENTAJE DE MEDIACIONES REALIZADAS</t>
  </si>
  <si>
    <t>PORCENTAJE DE AMPAROS NO PENALES TRAMITADOS</t>
  </si>
  <si>
    <t>(ASESORÍAS BRINDADAS / ASESORÍAS PROGRAMADAS) * 100</t>
  </si>
  <si>
    <t>(MEDIACIONES REALIZADAS / MEDIACIONES PROGRAMADAS) * 100</t>
  </si>
  <si>
    <t>(AMPAROS NO PENALES TRAMITADOS / AMPAROS NO PENALES PROGRAMADOS) * 100</t>
  </si>
  <si>
    <t>LAS PERSONAS ASISTEN A LAS MEDIACIONES</t>
  </si>
  <si>
    <t>REPORTE DE AVANCE FÍSICO - FINANCIERO 2023 R</t>
  </si>
  <si>
    <t>META ANUAL 2023 R</t>
  </si>
  <si>
    <t xml:space="preserve">Los parámetros se obtienen con el sistema de gestión Advocatus implementado a partir del 30 de junio del presente año, por lo que se modificaron algunos criterios para la captura de usuarios atendidos, juicios iniciados y actividades, un expediente puede cambiar de Dirección al ir cambiando de etapa procesal  </t>
  </si>
  <si>
    <t xml:space="preserve">por lo que influye en el conteo de los indicadores y en el cumplimiento de metas anuales al ser comparado con el criterio anterior,  aún así se le presta defensa y asesoria jurídica a los ciudadanos que lo solicitan y cumplen con los requisitos de nuestra Ley y Reglamento.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</si>
</sst>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30" x14ac:knownFonts="1">
    <font>
      <sz val="11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</font>
    <font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7F7F7F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theme="0" tint="-0.499984740745262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</borders>
  <cellStyleXfs count="3">
    <xf numFmtId="0" fontId="0" fillId="0" borderId="0"/>
    <xf numFmtId="0" fontId="21" fillId="0" borderId="1"/>
    <xf numFmtId="9" fontId="27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16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10" fillId="0" borderId="0" xfId="0" applyFont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4" fontId="10" fillId="2" borderId="17" xfId="0" applyNumberFormat="1" applyFont="1" applyFill="1" applyBorder="1" applyAlignment="1">
      <alignment vertical="center"/>
    </xf>
    <xf numFmtId="4" fontId="10" fillId="2" borderId="18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10" fillId="2" borderId="19" xfId="0" applyNumberFormat="1" applyFont="1" applyFill="1" applyBorder="1" applyAlignment="1">
      <alignment vertical="center"/>
    </xf>
    <xf numFmtId="4" fontId="10" fillId="2" borderId="20" xfId="0" applyNumberFormat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3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0" applyNumberFormat="1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right" vertical="center"/>
    </xf>
    <xf numFmtId="2" fontId="16" fillId="0" borderId="15" xfId="0" applyNumberFormat="1" applyFont="1" applyFill="1" applyBorder="1" applyAlignment="1" applyProtection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4" fillId="0" borderId="21" xfId="0" applyFont="1" applyFill="1" applyBorder="1" applyAlignment="1" applyProtection="1">
      <alignment horizontal="center" vertical="center" wrapText="1"/>
    </xf>
    <xf numFmtId="4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>
      <alignment horizontal="center" vertical="center" wrapText="1"/>
    </xf>
    <xf numFmtId="4" fontId="22" fillId="0" borderId="42" xfId="0" applyNumberFormat="1" applyFont="1" applyFill="1" applyBorder="1" applyAlignment="1" applyProtection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4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9" fontId="16" fillId="0" borderId="15" xfId="2" applyFont="1" applyFill="1" applyBorder="1" applyAlignment="1" applyProtection="1">
      <alignment horizontal="center" vertical="center" wrapText="1"/>
    </xf>
    <xf numFmtId="0" fontId="28" fillId="0" borderId="0" xfId="0" applyFont="1"/>
    <xf numFmtId="0" fontId="29" fillId="0" borderId="7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4" fillId="5" borderId="0" xfId="0" applyFont="1" applyFill="1" applyAlignment="1" applyProtection="1">
      <alignment horizontal="left" vertical="center"/>
    </xf>
    <xf numFmtId="3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2" fillId="0" borderId="9" xfId="0" applyFont="1" applyBorder="1"/>
    <xf numFmtId="0" fontId="12" fillId="0" borderId="14" xfId="0" applyFont="1" applyBorder="1"/>
    <xf numFmtId="0" fontId="13" fillId="3" borderId="22" xfId="0" applyFont="1" applyFill="1" applyBorder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19" xfId="0" applyFont="1" applyBorder="1"/>
    <xf numFmtId="0" fontId="12" fillId="0" borderId="13" xfId="0" applyFont="1" applyBorder="1"/>
    <xf numFmtId="4" fontId="13" fillId="5" borderId="24" xfId="0" applyNumberFormat="1" applyFont="1" applyFill="1" applyBorder="1" applyAlignment="1" applyProtection="1">
      <alignment horizontal="center" vertical="center" wrapText="1"/>
    </xf>
    <xf numFmtId="4" fontId="13" fillId="5" borderId="25" xfId="0" applyNumberFormat="1" applyFont="1" applyFill="1" applyBorder="1" applyAlignment="1" applyProtection="1">
      <alignment horizontal="center" vertical="center" wrapText="1"/>
    </xf>
    <xf numFmtId="4" fontId="13" fillId="5" borderId="26" xfId="0" applyNumberFormat="1" applyFont="1" applyFill="1" applyBorder="1" applyAlignment="1" applyProtection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left"/>
    </xf>
    <xf numFmtId="0" fontId="19" fillId="5" borderId="18" xfId="0" applyFont="1" applyFill="1" applyBorder="1" applyAlignment="1" applyProtection="1">
      <alignment horizontal="left"/>
    </xf>
    <xf numFmtId="0" fontId="19" fillId="5" borderId="5" xfId="0" applyFont="1" applyFill="1" applyBorder="1" applyAlignment="1" applyProtection="1">
      <alignment horizontal="left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10" fillId="0" borderId="41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24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1094046</xdr:colOff>
      <xdr:row>6</xdr:row>
      <xdr:rowOff>9438</xdr:rowOff>
    </xdr:to>
    <xdr:grpSp>
      <xdr:nvGrpSpPr>
        <xdr:cNvPr id="2" name="1 Grupo"/>
        <xdr:cNvGrpSpPr/>
      </xdr:nvGrpSpPr>
      <xdr:grpSpPr>
        <a:xfrm>
          <a:off x="0" y="0"/>
          <a:ext cx="1094046" cy="1247688"/>
          <a:chOff x="1103870" y="2589373"/>
          <a:chExt cx="1474913" cy="1588345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39478" r="71148" b="56626"/>
          <a:stretch/>
        </xdr:blipFill>
        <xdr:spPr>
          <a:xfrm>
            <a:off x="1103870" y="3664139"/>
            <a:ext cx="1474913" cy="293615"/>
          </a:xfrm>
          <a:prstGeom prst="rect">
            <a:avLst/>
          </a:prstGeom>
        </xdr:spPr>
      </xdr:pic>
      <xdr:pic>
        <xdr:nvPicPr>
          <xdr:cNvPr id="4" name="3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054" t="36517" r="83446" b="46994"/>
          <a:stretch/>
        </xdr:blipFill>
        <xdr:spPr>
          <a:xfrm>
            <a:off x="1398173" y="2589373"/>
            <a:ext cx="914400" cy="1153298"/>
          </a:xfrm>
          <a:prstGeom prst="rect">
            <a:avLst/>
          </a:prstGeom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44504" r="76289" b="52137"/>
          <a:stretch/>
        </xdr:blipFill>
        <xdr:spPr>
          <a:xfrm>
            <a:off x="1464415" y="3942826"/>
            <a:ext cx="848158" cy="2348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showGridLines="0" tabSelected="1" topLeftCell="A47" zoomScale="60" zoomScaleNormal="60" workbookViewId="0">
      <selection activeCell="A57" sqref="A57"/>
    </sheetView>
  </sheetViews>
  <sheetFormatPr baseColWidth="10" defaultColWidth="12.625" defaultRowHeight="15" customHeight="1" x14ac:dyDescent="0.2"/>
  <cols>
    <col min="1" max="1" width="30.625" customWidth="1"/>
    <col min="2" max="2" width="42.625" customWidth="1"/>
    <col min="3" max="3" width="35.625" customWidth="1"/>
    <col min="4" max="4" width="46.625" customWidth="1"/>
    <col min="5" max="5" width="17.625" customWidth="1"/>
    <col min="6" max="13" width="18.625" customWidth="1"/>
    <col min="14" max="15" width="36.625" customWidth="1"/>
    <col min="16" max="26" width="10.625" customWidth="1"/>
  </cols>
  <sheetData>
    <row r="1" spans="1:15" ht="15.7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customHeight="1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5.75" customHeight="1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15.75" customHeight="1" x14ac:dyDescent="0.2">
      <c r="A5" s="65" t="s">
        <v>92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.75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8.75" x14ac:dyDescent="0.25">
      <c r="A7" s="41" t="s">
        <v>3</v>
      </c>
      <c r="B7" s="69" t="s">
        <v>42</v>
      </c>
      <c r="C7" s="69"/>
      <c r="D7" s="69"/>
      <c r="E7" s="69"/>
      <c r="F7" s="69"/>
      <c r="G7" s="69"/>
      <c r="H7" s="3"/>
      <c r="I7" s="73" t="s">
        <v>32</v>
      </c>
      <c r="J7" s="74"/>
      <c r="K7" s="74"/>
      <c r="L7" s="74"/>
      <c r="M7" s="75"/>
      <c r="N7" s="68"/>
      <c r="O7" s="67"/>
    </row>
    <row r="8" spans="1:15" ht="18.75" x14ac:dyDescent="0.25">
      <c r="A8" s="41" t="s">
        <v>4</v>
      </c>
      <c r="B8" s="69" t="s">
        <v>43</v>
      </c>
      <c r="C8" s="69"/>
      <c r="D8" s="69"/>
      <c r="E8" s="69"/>
      <c r="F8" s="69"/>
      <c r="G8" s="69"/>
      <c r="H8" s="1"/>
      <c r="I8" s="32" t="s">
        <v>33</v>
      </c>
      <c r="J8" s="70">
        <v>283218495</v>
      </c>
      <c r="K8" s="71"/>
      <c r="L8" s="71"/>
      <c r="M8" s="72"/>
      <c r="N8" s="22" t="s">
        <v>5</v>
      </c>
      <c r="O8" s="23" t="s">
        <v>60</v>
      </c>
    </row>
    <row r="9" spans="1:15" ht="18.75" x14ac:dyDescent="0.3">
      <c r="A9" s="41" t="s">
        <v>38</v>
      </c>
      <c r="B9" s="83" t="s">
        <v>44</v>
      </c>
      <c r="C9" s="69"/>
      <c r="D9" s="69"/>
      <c r="E9" s="69"/>
      <c r="F9" s="69"/>
      <c r="G9" s="69"/>
      <c r="H9" s="3"/>
      <c r="I9" s="102" t="s">
        <v>34</v>
      </c>
      <c r="J9" s="103"/>
      <c r="K9" s="103"/>
      <c r="L9" s="103"/>
      <c r="M9" s="104"/>
      <c r="N9" s="24"/>
      <c r="O9" s="25"/>
    </row>
    <row r="10" spans="1:15" ht="30" customHeight="1" x14ac:dyDescent="0.2">
      <c r="A10" s="41" t="s">
        <v>39</v>
      </c>
      <c r="B10" s="69" t="s">
        <v>45</v>
      </c>
      <c r="C10" s="69"/>
      <c r="D10" s="69"/>
      <c r="E10" s="69"/>
      <c r="F10" s="69"/>
      <c r="G10" s="69"/>
      <c r="H10" s="3"/>
      <c r="I10" s="33" t="s">
        <v>18</v>
      </c>
      <c r="J10" s="33" t="s">
        <v>19</v>
      </c>
      <c r="K10" s="33" t="s">
        <v>20</v>
      </c>
      <c r="L10" s="33" t="s">
        <v>21</v>
      </c>
      <c r="M10" s="33" t="s">
        <v>22</v>
      </c>
      <c r="N10" s="22" t="s">
        <v>7</v>
      </c>
      <c r="O10" s="23" t="s">
        <v>61</v>
      </c>
    </row>
    <row r="11" spans="1:15" ht="18" customHeight="1" x14ac:dyDescent="0.25">
      <c r="A11" s="41" t="s">
        <v>6</v>
      </c>
      <c r="B11" s="69" t="s">
        <v>46</v>
      </c>
      <c r="C11" s="69"/>
      <c r="D11" s="69"/>
      <c r="E11" s="69"/>
      <c r="F11" s="69"/>
      <c r="G11" s="69"/>
      <c r="H11" s="5"/>
      <c r="I11" s="34" t="s">
        <v>35</v>
      </c>
      <c r="J11" s="34">
        <v>101979542</v>
      </c>
      <c r="K11" s="34"/>
      <c r="L11" s="34"/>
      <c r="M11" s="34"/>
      <c r="N11" s="6"/>
      <c r="O11" s="7"/>
    </row>
    <row r="12" spans="1:15" ht="18" customHeight="1" x14ac:dyDescent="0.25">
      <c r="A12" s="41" t="s">
        <v>8</v>
      </c>
      <c r="B12" s="83" t="s">
        <v>47</v>
      </c>
      <c r="C12" s="83"/>
      <c r="D12" s="83"/>
      <c r="E12" s="83"/>
      <c r="F12" s="83"/>
      <c r="G12" s="83"/>
      <c r="H12" s="5"/>
      <c r="I12" s="34" t="s">
        <v>27</v>
      </c>
      <c r="J12" s="62">
        <f>+J11/J8</f>
        <v>0.36007373741605397</v>
      </c>
      <c r="K12" s="42" t="str">
        <f>IF($K$11="","",IFERROR(($K$11/$J$8)*100,0))</f>
        <v/>
      </c>
      <c r="L12" s="42" t="str">
        <f>IF($L$11="","",IFERROR(($L$11/$J$8)*100,0))</f>
        <v/>
      </c>
      <c r="M12" s="42" t="str">
        <f>IF($M$11="","",IFERROR(($M$11/$J$8)*100,0))</f>
        <v/>
      </c>
      <c r="N12" s="4"/>
      <c r="O12" s="8"/>
    </row>
    <row r="13" spans="1:15" s="37" customFormat="1" ht="18" customHeight="1" x14ac:dyDescent="0.25">
      <c r="A13" s="41" t="s">
        <v>40</v>
      </c>
      <c r="B13" s="83" t="s">
        <v>48</v>
      </c>
      <c r="C13" s="83"/>
      <c r="D13" s="83"/>
      <c r="E13" s="83"/>
      <c r="F13" s="83"/>
      <c r="G13" s="83"/>
      <c r="H13" s="5"/>
      <c r="I13" s="39"/>
      <c r="J13" s="40"/>
      <c r="K13" s="40"/>
      <c r="L13" s="40"/>
      <c r="M13" s="40"/>
      <c r="N13" s="38"/>
      <c r="O13" s="8"/>
    </row>
    <row r="14" spans="1:15" s="37" customFormat="1" ht="18.75" x14ac:dyDescent="0.25">
      <c r="A14" s="41" t="s">
        <v>9</v>
      </c>
      <c r="B14" s="69" t="s">
        <v>49</v>
      </c>
      <c r="C14" s="69"/>
      <c r="D14" s="69"/>
      <c r="E14" s="69"/>
      <c r="F14" s="69"/>
      <c r="G14" s="69"/>
      <c r="H14" s="5"/>
      <c r="I14" s="39"/>
      <c r="J14" s="40"/>
      <c r="K14" s="40"/>
      <c r="L14" s="40"/>
      <c r="M14" s="40"/>
      <c r="N14" s="38"/>
      <c r="O14" s="8"/>
    </row>
    <row r="15" spans="1:15" ht="15.75" x14ac:dyDescent="0.25">
      <c r="A15" s="2"/>
      <c r="B15" s="1"/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2">
      <c r="A16" s="76" t="s">
        <v>37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</row>
    <row r="17" spans="1:26" ht="23.25" customHeight="1" x14ac:dyDescent="0.25">
      <c r="A17" s="111" t="s">
        <v>10</v>
      </c>
      <c r="B17" s="112"/>
      <c r="C17" s="76" t="s">
        <v>11</v>
      </c>
      <c r="D17" s="77"/>
      <c r="E17" s="78"/>
      <c r="F17" s="79" t="s">
        <v>93</v>
      </c>
      <c r="G17" s="79" t="s">
        <v>28</v>
      </c>
      <c r="H17" s="87" t="s">
        <v>30</v>
      </c>
      <c r="I17" s="87"/>
      <c r="J17" s="87"/>
      <c r="K17" s="87"/>
      <c r="L17" s="87"/>
      <c r="M17" s="87"/>
      <c r="N17" s="79" t="s">
        <v>12</v>
      </c>
      <c r="O17" s="79" t="s">
        <v>13</v>
      </c>
    </row>
    <row r="18" spans="1:26" ht="23.25" customHeight="1" x14ac:dyDescent="0.25">
      <c r="A18" s="113"/>
      <c r="B18" s="114"/>
      <c r="C18" s="79" t="s">
        <v>14</v>
      </c>
      <c r="D18" s="79" t="s">
        <v>15</v>
      </c>
      <c r="E18" s="79" t="s">
        <v>16</v>
      </c>
      <c r="F18" s="80"/>
      <c r="G18" s="80"/>
      <c r="H18" s="82" t="s">
        <v>36</v>
      </c>
      <c r="I18" s="82"/>
      <c r="J18" s="82"/>
      <c r="K18" s="82"/>
      <c r="L18" s="82"/>
      <c r="M18" s="82"/>
      <c r="N18" s="80"/>
      <c r="O18" s="80"/>
      <c r="R18" s="18"/>
      <c r="S18" s="19"/>
      <c r="T18" s="19"/>
      <c r="U18" s="19"/>
      <c r="V18" s="20"/>
      <c r="W18" s="18"/>
      <c r="X18" s="19"/>
      <c r="Y18" s="19"/>
      <c r="Z18" s="19"/>
    </row>
    <row r="19" spans="1:26" ht="23.25" customHeight="1" x14ac:dyDescent="0.25">
      <c r="A19" s="115"/>
      <c r="B19" s="116"/>
      <c r="C19" s="81"/>
      <c r="D19" s="81"/>
      <c r="E19" s="81"/>
      <c r="F19" s="81"/>
      <c r="G19" s="81"/>
      <c r="H19" s="36">
        <v>2022</v>
      </c>
      <c r="I19" s="36">
        <v>2023</v>
      </c>
      <c r="J19" s="36">
        <v>2024</v>
      </c>
      <c r="K19" s="36">
        <v>2025</v>
      </c>
      <c r="L19" s="36">
        <v>2026</v>
      </c>
      <c r="M19" s="36">
        <v>2027</v>
      </c>
      <c r="N19" s="81"/>
      <c r="O19" s="81"/>
      <c r="P19" s="9"/>
      <c r="R19" s="19"/>
      <c r="S19" s="19"/>
      <c r="T19" s="19"/>
      <c r="U19" s="19"/>
      <c r="V19" s="20"/>
      <c r="W19" s="19"/>
      <c r="X19" s="19"/>
      <c r="Y19" s="19"/>
      <c r="Z19" s="19"/>
    </row>
    <row r="20" spans="1:26" ht="95.45" customHeight="1" x14ac:dyDescent="0.2">
      <c r="A20" s="51" t="s">
        <v>23</v>
      </c>
      <c r="B20" s="48" t="s">
        <v>56</v>
      </c>
      <c r="C20" s="48" t="s">
        <v>55</v>
      </c>
      <c r="D20" s="48" t="s">
        <v>54</v>
      </c>
      <c r="E20" s="48" t="s">
        <v>50</v>
      </c>
      <c r="F20" s="35">
        <v>8</v>
      </c>
      <c r="G20" s="35">
        <v>33.74</v>
      </c>
      <c r="H20" s="35">
        <v>9.1999999999999993</v>
      </c>
      <c r="I20" s="35">
        <v>1.1200000000000001</v>
      </c>
      <c r="J20" s="35"/>
      <c r="K20" s="35"/>
      <c r="L20" s="35"/>
      <c r="M20" s="35"/>
      <c r="N20" s="43" t="s">
        <v>59</v>
      </c>
      <c r="O20" s="44" t="s">
        <v>57</v>
      </c>
    </row>
    <row r="21" spans="1:26" s="16" customFormat="1" ht="95.45" customHeight="1" x14ac:dyDescent="0.2">
      <c r="A21" s="52" t="s">
        <v>24</v>
      </c>
      <c r="B21" s="48" t="s">
        <v>53</v>
      </c>
      <c r="C21" s="48" t="s">
        <v>52</v>
      </c>
      <c r="D21" s="48" t="s">
        <v>51</v>
      </c>
      <c r="E21" s="48" t="s">
        <v>50</v>
      </c>
      <c r="F21" s="35">
        <v>12</v>
      </c>
      <c r="G21" s="35">
        <v>49.89</v>
      </c>
      <c r="H21" s="35">
        <v>12.27</v>
      </c>
      <c r="I21" s="35">
        <v>57.61</v>
      </c>
      <c r="J21" s="35"/>
      <c r="K21" s="35"/>
      <c r="L21" s="35"/>
      <c r="M21" s="35"/>
      <c r="N21" s="45" t="s">
        <v>59</v>
      </c>
      <c r="O21" s="46" t="s">
        <v>58</v>
      </c>
      <c r="P21" s="17"/>
      <c r="R21" s="17"/>
      <c r="W21" s="17"/>
    </row>
    <row r="22" spans="1:26" s="21" customFormat="1" ht="15.75" customHeight="1" x14ac:dyDescent="0.2">
      <c r="A22" s="84" t="s">
        <v>10</v>
      </c>
      <c r="B22" s="85"/>
      <c r="C22" s="90" t="s">
        <v>11</v>
      </c>
      <c r="D22" s="90"/>
      <c r="E22" s="90"/>
      <c r="F22" s="105" t="s">
        <v>93</v>
      </c>
      <c r="G22" s="105" t="s">
        <v>29</v>
      </c>
      <c r="H22" s="85" t="s">
        <v>30</v>
      </c>
      <c r="I22" s="85"/>
      <c r="J22" s="85"/>
      <c r="K22" s="85"/>
      <c r="L22" s="85"/>
      <c r="M22" s="85"/>
      <c r="N22" s="85" t="s">
        <v>12</v>
      </c>
      <c r="O22" s="108" t="s">
        <v>13</v>
      </c>
    </row>
    <row r="23" spans="1:26" s="21" customFormat="1" ht="15.75" customHeight="1" x14ac:dyDescent="0.2">
      <c r="A23" s="86"/>
      <c r="B23" s="87"/>
      <c r="C23" s="87" t="s">
        <v>14</v>
      </c>
      <c r="D23" s="87" t="s">
        <v>15</v>
      </c>
      <c r="E23" s="87" t="s">
        <v>16</v>
      </c>
      <c r="F23" s="106"/>
      <c r="G23" s="106"/>
      <c r="H23" s="87" t="s">
        <v>17</v>
      </c>
      <c r="I23" s="87"/>
      <c r="J23" s="87" t="s">
        <v>18</v>
      </c>
      <c r="K23" s="87"/>
      <c r="L23" s="87"/>
      <c r="M23" s="87"/>
      <c r="N23" s="87"/>
      <c r="O23" s="109"/>
    </row>
    <row r="24" spans="1:26" s="21" customFormat="1" ht="15.75" customHeight="1" x14ac:dyDescent="0.2">
      <c r="A24" s="88"/>
      <c r="B24" s="89"/>
      <c r="C24" s="89"/>
      <c r="D24" s="89"/>
      <c r="E24" s="89"/>
      <c r="F24" s="107"/>
      <c r="G24" s="107"/>
      <c r="H24" s="50" t="s">
        <v>19</v>
      </c>
      <c r="I24" s="50" t="s">
        <v>20</v>
      </c>
      <c r="J24" s="50" t="s">
        <v>19</v>
      </c>
      <c r="K24" s="50" t="s">
        <v>20</v>
      </c>
      <c r="L24" s="50" t="s">
        <v>21</v>
      </c>
      <c r="M24" s="50" t="s">
        <v>22</v>
      </c>
      <c r="N24" s="89"/>
      <c r="O24" s="110"/>
    </row>
    <row r="25" spans="1:26" s="21" customFormat="1" ht="50.1" customHeight="1" x14ac:dyDescent="0.25">
      <c r="A25" s="129" t="s">
        <v>25</v>
      </c>
      <c r="B25" s="97" t="s">
        <v>62</v>
      </c>
      <c r="C25" s="97" t="s">
        <v>64</v>
      </c>
      <c r="D25" s="97" t="s">
        <v>66</v>
      </c>
      <c r="E25" s="97" t="s">
        <v>68</v>
      </c>
      <c r="F25" s="97">
        <v>2.56</v>
      </c>
      <c r="G25" s="121">
        <v>55.32</v>
      </c>
      <c r="H25" s="127"/>
      <c r="I25" s="127"/>
      <c r="J25" s="35">
        <v>20.58</v>
      </c>
      <c r="K25" s="35"/>
      <c r="L25" s="35"/>
      <c r="M25" s="35"/>
      <c r="N25" s="100" t="s">
        <v>59</v>
      </c>
      <c r="O25" s="97" t="s">
        <v>69</v>
      </c>
      <c r="P25" s="9"/>
      <c r="R25" s="9"/>
      <c r="S25" s="9"/>
      <c r="T25" s="9"/>
      <c r="U25" s="9"/>
      <c r="W25" s="9"/>
      <c r="X25" s="9"/>
      <c r="Y25" s="9"/>
      <c r="Z25" s="9"/>
    </row>
    <row r="26" spans="1:26" s="21" customFormat="1" ht="18.75" customHeight="1" x14ac:dyDescent="0.25">
      <c r="A26" s="130"/>
      <c r="B26" s="97"/>
      <c r="C26" s="97"/>
      <c r="D26" s="97"/>
      <c r="E26" s="97"/>
      <c r="F26" s="97"/>
      <c r="G26" s="121"/>
      <c r="H26" s="127"/>
      <c r="I26" s="127"/>
      <c r="J26" s="117" t="s">
        <v>41</v>
      </c>
      <c r="K26" s="118"/>
      <c r="L26" s="118"/>
      <c r="M26" s="119"/>
      <c r="N26" s="100"/>
      <c r="O26" s="97"/>
      <c r="P26" s="9"/>
      <c r="R26" s="9"/>
      <c r="S26" s="9"/>
      <c r="T26" s="9"/>
      <c r="U26" s="9"/>
      <c r="W26" s="9"/>
      <c r="X26" s="9"/>
      <c r="Y26" s="9"/>
      <c r="Z26" s="9"/>
    </row>
    <row r="27" spans="1:26" ht="50.1" customHeight="1" x14ac:dyDescent="0.25">
      <c r="A27" s="130"/>
      <c r="B27" s="98"/>
      <c r="C27" s="98"/>
      <c r="D27" s="98"/>
      <c r="E27" s="98"/>
      <c r="F27" s="98"/>
      <c r="G27" s="122"/>
      <c r="H27" s="128"/>
      <c r="I27" s="128"/>
      <c r="J27" s="49">
        <v>0.1</v>
      </c>
      <c r="K27" s="49">
        <v>207</v>
      </c>
      <c r="L27" s="49">
        <v>91.6</v>
      </c>
      <c r="M27" s="49">
        <v>2.56</v>
      </c>
      <c r="N27" s="101"/>
      <c r="O27" s="98"/>
      <c r="P27" s="9"/>
      <c r="R27" s="9"/>
      <c r="S27" s="9"/>
      <c r="T27" s="9"/>
      <c r="U27" s="9"/>
      <c r="W27" s="9"/>
      <c r="X27" s="9"/>
      <c r="Y27" s="9"/>
      <c r="Z27" s="9"/>
    </row>
    <row r="28" spans="1:26" s="21" customFormat="1" ht="54.95" customHeight="1" x14ac:dyDescent="0.25">
      <c r="A28" s="130"/>
      <c r="B28" s="96" t="s">
        <v>63</v>
      </c>
      <c r="C28" s="96" t="s">
        <v>65</v>
      </c>
      <c r="D28" s="96" t="s">
        <v>67</v>
      </c>
      <c r="E28" s="97" t="s">
        <v>68</v>
      </c>
      <c r="F28" s="97">
        <v>14.31</v>
      </c>
      <c r="G28" s="120">
        <v>0.01</v>
      </c>
      <c r="H28" s="126"/>
      <c r="I28" s="126"/>
      <c r="J28" s="35">
        <f>-12.1</f>
        <v>-12.1</v>
      </c>
      <c r="K28" s="35"/>
      <c r="L28" s="35"/>
      <c r="M28" s="35"/>
      <c r="N28" s="99" t="s">
        <v>59</v>
      </c>
      <c r="O28" s="96" t="s">
        <v>69</v>
      </c>
      <c r="P28" s="9"/>
      <c r="R28" s="9"/>
      <c r="S28" s="9"/>
      <c r="T28" s="9"/>
      <c r="U28" s="9"/>
      <c r="W28" s="9"/>
      <c r="X28" s="9"/>
      <c r="Y28" s="9"/>
      <c r="Z28" s="9"/>
    </row>
    <row r="29" spans="1:26" s="21" customFormat="1" ht="18.75" customHeight="1" x14ac:dyDescent="0.25">
      <c r="A29" s="130"/>
      <c r="B29" s="97"/>
      <c r="C29" s="97"/>
      <c r="D29" s="97"/>
      <c r="E29" s="97"/>
      <c r="F29" s="97"/>
      <c r="G29" s="121"/>
      <c r="H29" s="127"/>
      <c r="I29" s="127"/>
      <c r="J29" s="117" t="s">
        <v>41</v>
      </c>
      <c r="K29" s="118"/>
      <c r="L29" s="118"/>
      <c r="M29" s="119"/>
      <c r="N29" s="100"/>
      <c r="O29" s="97"/>
      <c r="P29" s="9"/>
      <c r="R29" s="9"/>
      <c r="S29" s="9"/>
      <c r="T29" s="9"/>
      <c r="U29" s="9"/>
      <c r="W29" s="9"/>
      <c r="X29" s="9"/>
      <c r="Y29" s="9"/>
      <c r="Z29" s="9"/>
    </row>
    <row r="30" spans="1:26" ht="54.95" customHeight="1" x14ac:dyDescent="0.25">
      <c r="A30" s="131"/>
      <c r="B30" s="98"/>
      <c r="C30" s="98"/>
      <c r="D30" s="98"/>
      <c r="E30" s="98"/>
      <c r="F30" s="98"/>
      <c r="G30" s="122"/>
      <c r="H30" s="128"/>
      <c r="I30" s="128"/>
      <c r="J30" s="49">
        <v>-27</v>
      </c>
      <c r="K30" s="49">
        <v>187.74</v>
      </c>
      <c r="L30" s="49">
        <v>24.56</v>
      </c>
      <c r="M30" s="49">
        <v>14.31</v>
      </c>
      <c r="N30" s="101"/>
      <c r="O30" s="98"/>
      <c r="P30" s="10"/>
      <c r="R30" s="10"/>
      <c r="S30" s="10"/>
      <c r="T30" s="10"/>
      <c r="U30" s="10"/>
      <c r="W30" s="10"/>
      <c r="X30" s="10"/>
      <c r="Y30" s="10"/>
      <c r="Z30" s="10"/>
    </row>
    <row r="31" spans="1:26" ht="15.75" customHeight="1" x14ac:dyDescent="0.2">
      <c r="A31" s="26" t="str">
        <f>B25</f>
        <v>C1. DEFENSA EN MATERIA PENAL BRINDADA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26" s="21" customFormat="1" ht="54.95" customHeight="1" x14ac:dyDescent="0.25">
      <c r="A32" s="132" t="s">
        <v>26</v>
      </c>
      <c r="B32" s="96" t="s">
        <v>70</v>
      </c>
      <c r="C32" s="134" t="s">
        <v>73</v>
      </c>
      <c r="D32" s="96" t="s">
        <v>76</v>
      </c>
      <c r="E32" s="97" t="s">
        <v>68</v>
      </c>
      <c r="F32" s="97">
        <v>100</v>
      </c>
      <c r="G32" s="120">
        <v>104.44</v>
      </c>
      <c r="H32" s="126"/>
      <c r="I32" s="126"/>
      <c r="J32" s="35">
        <v>100</v>
      </c>
      <c r="K32" s="35"/>
      <c r="L32" s="35"/>
      <c r="M32" s="35"/>
      <c r="N32" s="96" t="s">
        <v>59</v>
      </c>
      <c r="O32" s="96" t="s">
        <v>79</v>
      </c>
      <c r="P32" s="9"/>
      <c r="R32" s="9"/>
      <c r="S32" s="9"/>
      <c r="T32" s="9"/>
      <c r="U32" s="9"/>
      <c r="W32" s="9"/>
      <c r="X32" s="9"/>
      <c r="Y32" s="9"/>
      <c r="Z32" s="9"/>
    </row>
    <row r="33" spans="1:26" s="21" customFormat="1" ht="18.75" customHeight="1" x14ac:dyDescent="0.25">
      <c r="A33" s="132"/>
      <c r="B33" s="97"/>
      <c r="C33" s="135"/>
      <c r="D33" s="97"/>
      <c r="E33" s="97"/>
      <c r="F33" s="97"/>
      <c r="G33" s="121"/>
      <c r="H33" s="127"/>
      <c r="I33" s="127"/>
      <c r="J33" s="117" t="s">
        <v>41</v>
      </c>
      <c r="K33" s="118"/>
      <c r="L33" s="118"/>
      <c r="M33" s="119"/>
      <c r="N33" s="97"/>
      <c r="O33" s="97"/>
      <c r="P33" s="9"/>
      <c r="R33" s="9"/>
      <c r="S33" s="9"/>
      <c r="T33" s="9"/>
      <c r="U33" s="9"/>
      <c r="W33" s="9"/>
      <c r="X33" s="9"/>
      <c r="Y33" s="9"/>
      <c r="Z33" s="9"/>
    </row>
    <row r="34" spans="1:26" ht="54.95" customHeight="1" x14ac:dyDescent="0.25">
      <c r="A34" s="132"/>
      <c r="B34" s="98"/>
      <c r="C34" s="136"/>
      <c r="D34" s="98"/>
      <c r="E34" s="98"/>
      <c r="F34" s="98"/>
      <c r="G34" s="122"/>
      <c r="H34" s="128"/>
      <c r="I34" s="128"/>
      <c r="J34" s="49">
        <v>100</v>
      </c>
      <c r="K34" s="49">
        <v>100</v>
      </c>
      <c r="L34" s="49">
        <v>100</v>
      </c>
      <c r="M34" s="49">
        <v>100</v>
      </c>
      <c r="N34" s="98"/>
      <c r="O34" s="98"/>
      <c r="P34" s="9"/>
      <c r="R34" s="9"/>
      <c r="S34" s="9"/>
      <c r="T34" s="9"/>
      <c r="U34" s="9"/>
      <c r="W34" s="9"/>
      <c r="X34" s="9"/>
      <c r="Y34" s="9"/>
      <c r="Z34" s="9"/>
    </row>
    <row r="35" spans="1:26" s="21" customFormat="1" ht="69.95" customHeight="1" x14ac:dyDescent="0.25">
      <c r="A35" s="132"/>
      <c r="B35" s="93" t="s">
        <v>71</v>
      </c>
      <c r="C35" s="138" t="s">
        <v>74</v>
      </c>
      <c r="D35" s="141" t="s">
        <v>77</v>
      </c>
      <c r="E35" s="97" t="s">
        <v>68</v>
      </c>
      <c r="F35" s="97">
        <v>100</v>
      </c>
      <c r="G35" s="120">
        <v>100</v>
      </c>
      <c r="H35" s="126"/>
      <c r="I35" s="126"/>
      <c r="J35" s="35">
        <v>100</v>
      </c>
      <c r="K35" s="35"/>
      <c r="L35" s="35"/>
      <c r="M35" s="35"/>
      <c r="N35" s="96" t="s">
        <v>59</v>
      </c>
      <c r="O35" s="96" t="s">
        <v>79</v>
      </c>
      <c r="P35" s="9"/>
      <c r="R35" s="9"/>
      <c r="S35" s="9"/>
      <c r="T35" s="9"/>
      <c r="U35" s="9"/>
      <c r="W35" s="9"/>
      <c r="X35" s="9"/>
      <c r="Y35" s="9"/>
      <c r="Z35" s="9"/>
    </row>
    <row r="36" spans="1:26" s="21" customFormat="1" ht="18.75" customHeight="1" x14ac:dyDescent="0.25">
      <c r="A36" s="132"/>
      <c r="B36" s="94"/>
      <c r="C36" s="139"/>
      <c r="D36" s="142"/>
      <c r="E36" s="97"/>
      <c r="F36" s="97"/>
      <c r="G36" s="121"/>
      <c r="H36" s="127"/>
      <c r="I36" s="127"/>
      <c r="J36" s="117" t="s">
        <v>41</v>
      </c>
      <c r="K36" s="118"/>
      <c r="L36" s="118"/>
      <c r="M36" s="119"/>
      <c r="N36" s="97"/>
      <c r="O36" s="97"/>
      <c r="P36" s="9"/>
      <c r="R36" s="9"/>
      <c r="S36" s="9"/>
      <c r="T36" s="9"/>
      <c r="U36" s="9"/>
      <c r="W36" s="9"/>
      <c r="X36" s="9"/>
      <c r="Y36" s="9"/>
      <c r="Z36" s="9"/>
    </row>
    <row r="37" spans="1:26" ht="69.95" customHeight="1" x14ac:dyDescent="0.25">
      <c r="A37" s="132"/>
      <c r="B37" s="95"/>
      <c r="C37" s="140"/>
      <c r="D37" s="143"/>
      <c r="E37" s="98"/>
      <c r="F37" s="98"/>
      <c r="G37" s="122"/>
      <c r="H37" s="128"/>
      <c r="I37" s="128"/>
      <c r="J37" s="49">
        <v>100</v>
      </c>
      <c r="K37" s="49">
        <v>100</v>
      </c>
      <c r="L37" s="49">
        <v>100</v>
      </c>
      <c r="M37" s="49">
        <v>100</v>
      </c>
      <c r="N37" s="98"/>
      <c r="O37" s="98"/>
      <c r="P37" s="9"/>
      <c r="R37" s="9"/>
      <c r="S37" s="9"/>
      <c r="T37" s="9"/>
      <c r="U37" s="9"/>
      <c r="W37" s="9"/>
      <c r="X37" s="9"/>
      <c r="Y37" s="9"/>
      <c r="Z37" s="9"/>
    </row>
    <row r="38" spans="1:26" s="21" customFormat="1" ht="54.95" customHeight="1" x14ac:dyDescent="0.25">
      <c r="A38" s="132"/>
      <c r="B38" s="93" t="s">
        <v>72</v>
      </c>
      <c r="C38" s="134" t="s">
        <v>75</v>
      </c>
      <c r="D38" s="96" t="s">
        <v>78</v>
      </c>
      <c r="E38" s="97" t="s">
        <v>68</v>
      </c>
      <c r="F38" s="97">
        <v>100</v>
      </c>
      <c r="G38" s="120">
        <v>100</v>
      </c>
      <c r="H38" s="126"/>
      <c r="I38" s="126"/>
      <c r="J38" s="35">
        <v>100</v>
      </c>
      <c r="K38" s="35"/>
      <c r="L38" s="35"/>
      <c r="M38" s="35"/>
      <c r="N38" s="96" t="s">
        <v>59</v>
      </c>
      <c r="O38" s="96" t="s">
        <v>80</v>
      </c>
      <c r="P38" s="9"/>
      <c r="R38" s="9"/>
      <c r="S38" s="9"/>
      <c r="T38" s="9"/>
      <c r="U38" s="9"/>
      <c r="W38" s="9"/>
      <c r="X38" s="9"/>
      <c r="Y38" s="9"/>
      <c r="Z38" s="9"/>
    </row>
    <row r="39" spans="1:26" s="21" customFormat="1" ht="18.75" customHeight="1" x14ac:dyDescent="0.25">
      <c r="A39" s="132"/>
      <c r="B39" s="94"/>
      <c r="C39" s="135"/>
      <c r="D39" s="97"/>
      <c r="E39" s="97"/>
      <c r="F39" s="97"/>
      <c r="G39" s="121"/>
      <c r="H39" s="127"/>
      <c r="I39" s="127"/>
      <c r="J39" s="117" t="s">
        <v>41</v>
      </c>
      <c r="K39" s="118"/>
      <c r="L39" s="118"/>
      <c r="M39" s="119"/>
      <c r="N39" s="97"/>
      <c r="O39" s="97"/>
      <c r="P39" s="9"/>
      <c r="R39" s="9"/>
      <c r="S39" s="9"/>
      <c r="T39" s="9"/>
      <c r="U39" s="9"/>
      <c r="W39" s="9"/>
      <c r="X39" s="9"/>
      <c r="Y39" s="9"/>
      <c r="Z39" s="9"/>
    </row>
    <row r="40" spans="1:26" ht="54.95" customHeight="1" x14ac:dyDescent="0.25">
      <c r="A40" s="133"/>
      <c r="B40" s="95"/>
      <c r="C40" s="136"/>
      <c r="D40" s="98"/>
      <c r="E40" s="98"/>
      <c r="F40" s="98"/>
      <c r="G40" s="122"/>
      <c r="H40" s="128"/>
      <c r="I40" s="128"/>
      <c r="J40" s="49">
        <v>100</v>
      </c>
      <c r="K40" s="49">
        <v>100</v>
      </c>
      <c r="L40" s="49">
        <v>100</v>
      </c>
      <c r="M40" s="49">
        <v>100</v>
      </c>
      <c r="N40" s="98"/>
      <c r="O40" s="98"/>
      <c r="P40" s="10"/>
      <c r="R40" s="10"/>
      <c r="S40" s="9"/>
      <c r="T40" s="9"/>
      <c r="U40" s="9"/>
      <c r="W40" s="10"/>
      <c r="X40" s="9"/>
      <c r="Y40" s="10"/>
      <c r="Z40" s="9"/>
    </row>
    <row r="41" spans="1:26" ht="15.75" customHeight="1" x14ac:dyDescent="0.25">
      <c r="A41" s="30" t="str">
        <f>B28</f>
        <v>C2. DEFENSA EN MATERIA NO PENAL OTORGADA</v>
      </c>
      <c r="B41" s="31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R41" s="11"/>
      <c r="S41" s="11"/>
      <c r="T41" s="11"/>
      <c r="U41" s="11"/>
    </row>
    <row r="42" spans="1:26" s="21" customFormat="1" ht="65.099999999999994" customHeight="1" x14ac:dyDescent="0.25">
      <c r="A42" s="137" t="s">
        <v>26</v>
      </c>
      <c r="B42" s="96" t="s">
        <v>81</v>
      </c>
      <c r="C42" s="96" t="s">
        <v>85</v>
      </c>
      <c r="D42" s="96" t="s">
        <v>88</v>
      </c>
      <c r="E42" s="97" t="s">
        <v>68</v>
      </c>
      <c r="F42" s="97">
        <v>100</v>
      </c>
      <c r="G42" s="120">
        <v>100</v>
      </c>
      <c r="H42" s="126"/>
      <c r="I42" s="126"/>
      <c r="J42" s="35">
        <v>100</v>
      </c>
      <c r="K42" s="35"/>
      <c r="L42" s="35"/>
      <c r="M42" s="35"/>
      <c r="N42" s="96" t="s">
        <v>59</v>
      </c>
      <c r="O42" s="96" t="s">
        <v>79</v>
      </c>
      <c r="P42" s="9"/>
      <c r="R42" s="9"/>
      <c r="S42" s="9"/>
      <c r="T42" s="9"/>
      <c r="U42" s="9"/>
      <c r="W42" s="9"/>
      <c r="X42" s="9"/>
      <c r="Y42" s="9"/>
      <c r="Z42" s="9"/>
    </row>
    <row r="43" spans="1:26" s="21" customFormat="1" ht="18.75" customHeight="1" x14ac:dyDescent="0.25">
      <c r="A43" s="130"/>
      <c r="B43" s="97"/>
      <c r="C43" s="97"/>
      <c r="D43" s="97"/>
      <c r="E43" s="97"/>
      <c r="F43" s="97"/>
      <c r="G43" s="121"/>
      <c r="H43" s="127"/>
      <c r="I43" s="127"/>
      <c r="J43" s="117" t="s">
        <v>41</v>
      </c>
      <c r="K43" s="118"/>
      <c r="L43" s="118"/>
      <c r="M43" s="119"/>
      <c r="N43" s="97"/>
      <c r="O43" s="97"/>
      <c r="P43" s="9"/>
      <c r="R43" s="9"/>
      <c r="S43" s="9"/>
      <c r="T43" s="9"/>
      <c r="U43" s="9"/>
      <c r="W43" s="9"/>
      <c r="X43" s="9"/>
      <c r="Y43" s="9"/>
      <c r="Z43" s="9"/>
    </row>
    <row r="44" spans="1:26" ht="65.099999999999994" customHeight="1" x14ac:dyDescent="0.2">
      <c r="A44" s="130"/>
      <c r="B44" s="98"/>
      <c r="C44" s="98"/>
      <c r="D44" s="98"/>
      <c r="E44" s="98"/>
      <c r="F44" s="98"/>
      <c r="G44" s="122"/>
      <c r="H44" s="128"/>
      <c r="I44" s="128"/>
      <c r="J44" s="49">
        <v>100</v>
      </c>
      <c r="K44" s="49">
        <v>100</v>
      </c>
      <c r="L44" s="49">
        <v>100</v>
      </c>
      <c r="M44" s="49">
        <v>100</v>
      </c>
      <c r="N44" s="98"/>
      <c r="O44" s="98"/>
    </row>
    <row r="45" spans="1:26" s="21" customFormat="1" ht="65.099999999999994" customHeight="1" x14ac:dyDescent="0.25">
      <c r="A45" s="130"/>
      <c r="B45" s="96" t="s">
        <v>82</v>
      </c>
      <c r="C45" s="96" t="s">
        <v>86</v>
      </c>
      <c r="D45" s="96" t="s">
        <v>89</v>
      </c>
      <c r="E45" s="97" t="s">
        <v>68</v>
      </c>
      <c r="F45" s="97">
        <v>100</v>
      </c>
      <c r="G45" s="120">
        <v>100</v>
      </c>
      <c r="H45" s="126"/>
      <c r="I45" s="126"/>
      <c r="J45" s="35">
        <v>100</v>
      </c>
      <c r="K45" s="35"/>
      <c r="L45" s="35"/>
      <c r="M45" s="35"/>
      <c r="N45" s="96" t="s">
        <v>59</v>
      </c>
      <c r="O45" s="96" t="s">
        <v>91</v>
      </c>
      <c r="P45" s="9"/>
      <c r="R45" s="9"/>
      <c r="S45" s="9"/>
      <c r="T45" s="9"/>
      <c r="U45" s="9"/>
      <c r="W45" s="9"/>
      <c r="X45" s="9"/>
      <c r="Y45" s="9"/>
      <c r="Z45" s="9"/>
    </row>
    <row r="46" spans="1:26" s="21" customFormat="1" ht="18.75" customHeight="1" x14ac:dyDescent="0.25">
      <c r="A46" s="130"/>
      <c r="B46" s="97"/>
      <c r="C46" s="97"/>
      <c r="D46" s="97"/>
      <c r="E46" s="97"/>
      <c r="F46" s="97"/>
      <c r="G46" s="121"/>
      <c r="H46" s="127"/>
      <c r="I46" s="127"/>
      <c r="J46" s="117" t="s">
        <v>41</v>
      </c>
      <c r="K46" s="118"/>
      <c r="L46" s="118"/>
      <c r="M46" s="119"/>
      <c r="N46" s="97"/>
      <c r="O46" s="97"/>
      <c r="P46" s="9"/>
      <c r="R46" s="9"/>
      <c r="S46" s="9"/>
      <c r="T46" s="9"/>
      <c r="U46" s="9"/>
      <c r="W46" s="9"/>
      <c r="X46" s="9"/>
      <c r="Y46" s="9"/>
      <c r="Z46" s="9"/>
    </row>
    <row r="47" spans="1:26" ht="65.099999999999994" customHeight="1" x14ac:dyDescent="0.2">
      <c r="A47" s="131"/>
      <c r="B47" s="98"/>
      <c r="C47" s="98"/>
      <c r="D47" s="98"/>
      <c r="E47" s="98"/>
      <c r="F47" s="98"/>
      <c r="G47" s="122"/>
      <c r="H47" s="128"/>
      <c r="I47" s="128"/>
      <c r="J47" s="53">
        <v>100</v>
      </c>
      <c r="K47" s="53">
        <v>100</v>
      </c>
      <c r="L47" s="53">
        <v>100</v>
      </c>
      <c r="M47" s="53">
        <v>100</v>
      </c>
      <c r="N47" s="98"/>
      <c r="O47" s="98"/>
    </row>
    <row r="48" spans="1:26" s="47" customFormat="1" ht="65.099999999999994" customHeight="1" x14ac:dyDescent="0.2">
      <c r="A48" s="137" t="s">
        <v>26</v>
      </c>
      <c r="B48" s="96" t="s">
        <v>83</v>
      </c>
      <c r="C48" s="96" t="s">
        <v>74</v>
      </c>
      <c r="D48" s="96" t="s">
        <v>77</v>
      </c>
      <c r="E48" s="96" t="s">
        <v>68</v>
      </c>
      <c r="F48" s="96">
        <v>100</v>
      </c>
      <c r="G48" s="120">
        <v>100</v>
      </c>
      <c r="H48" s="126"/>
      <c r="I48" s="126"/>
      <c r="J48" s="35">
        <v>100</v>
      </c>
      <c r="K48" s="35"/>
      <c r="L48" s="35"/>
      <c r="M48" s="35"/>
      <c r="N48" s="96" t="s">
        <v>59</v>
      </c>
      <c r="O48" s="96" t="s">
        <v>79</v>
      </c>
    </row>
    <row r="49" spans="1:26" s="47" customFormat="1" ht="25.9" customHeight="1" x14ac:dyDescent="0.2">
      <c r="A49" s="130"/>
      <c r="B49" s="97"/>
      <c r="C49" s="97"/>
      <c r="D49" s="97"/>
      <c r="E49" s="97"/>
      <c r="F49" s="97"/>
      <c r="G49" s="121"/>
      <c r="H49" s="127"/>
      <c r="I49" s="127"/>
      <c r="J49" s="117" t="s">
        <v>41</v>
      </c>
      <c r="K49" s="118"/>
      <c r="L49" s="118"/>
      <c r="M49" s="119"/>
      <c r="N49" s="97"/>
      <c r="O49" s="97"/>
    </row>
    <row r="50" spans="1:26" s="47" customFormat="1" ht="65.099999999999994" customHeight="1" x14ac:dyDescent="0.2">
      <c r="A50" s="130"/>
      <c r="B50" s="98"/>
      <c r="C50" s="98"/>
      <c r="D50" s="98"/>
      <c r="E50" s="98"/>
      <c r="F50" s="98"/>
      <c r="G50" s="122"/>
      <c r="H50" s="128"/>
      <c r="I50" s="128"/>
      <c r="J50" s="49">
        <v>100</v>
      </c>
      <c r="K50" s="49">
        <v>100</v>
      </c>
      <c r="L50" s="49">
        <v>100</v>
      </c>
      <c r="M50" s="49">
        <v>100</v>
      </c>
      <c r="N50" s="98"/>
      <c r="O50" s="98"/>
    </row>
    <row r="51" spans="1:26" s="21" customFormat="1" ht="65.099999999999994" customHeight="1" x14ac:dyDescent="0.25">
      <c r="A51" s="130"/>
      <c r="B51" s="96" t="s">
        <v>84</v>
      </c>
      <c r="C51" s="96" t="s">
        <v>87</v>
      </c>
      <c r="D51" s="96" t="s">
        <v>90</v>
      </c>
      <c r="E51" s="97" t="s">
        <v>68</v>
      </c>
      <c r="F51" s="97">
        <v>100</v>
      </c>
      <c r="G51" s="120">
        <v>100</v>
      </c>
      <c r="H51" s="126"/>
      <c r="I51" s="126"/>
      <c r="J51" s="35">
        <v>100</v>
      </c>
      <c r="K51" s="35"/>
      <c r="L51" s="35"/>
      <c r="M51" s="35"/>
      <c r="N51" s="96" t="s">
        <v>59</v>
      </c>
      <c r="O51" s="96" t="s">
        <v>80</v>
      </c>
      <c r="P51" s="9"/>
      <c r="R51" s="9"/>
      <c r="S51" s="9"/>
      <c r="T51" s="9"/>
      <c r="U51" s="9"/>
      <c r="W51" s="9"/>
      <c r="X51" s="9"/>
      <c r="Y51" s="9"/>
      <c r="Z51" s="9"/>
    </row>
    <row r="52" spans="1:26" s="21" customFormat="1" ht="18.75" customHeight="1" x14ac:dyDescent="0.25">
      <c r="A52" s="130"/>
      <c r="B52" s="97"/>
      <c r="C52" s="97"/>
      <c r="D52" s="97"/>
      <c r="E52" s="97"/>
      <c r="F52" s="97"/>
      <c r="G52" s="121"/>
      <c r="H52" s="127"/>
      <c r="I52" s="127"/>
      <c r="J52" s="117" t="s">
        <v>41</v>
      </c>
      <c r="K52" s="118"/>
      <c r="L52" s="118"/>
      <c r="M52" s="119"/>
      <c r="N52" s="97"/>
      <c r="O52" s="97"/>
      <c r="P52" s="9"/>
      <c r="R52" s="9"/>
      <c r="S52" s="9"/>
      <c r="T52" s="9"/>
      <c r="U52" s="9"/>
      <c r="W52" s="9"/>
      <c r="X52" s="9"/>
      <c r="Y52" s="9"/>
      <c r="Z52" s="9"/>
    </row>
    <row r="53" spans="1:26" ht="65.099999999999994" customHeight="1" x14ac:dyDescent="0.2">
      <c r="A53" s="131"/>
      <c r="B53" s="98"/>
      <c r="C53" s="98"/>
      <c r="D53" s="98"/>
      <c r="E53" s="98"/>
      <c r="F53" s="98"/>
      <c r="G53" s="122"/>
      <c r="H53" s="128"/>
      <c r="I53" s="128"/>
      <c r="J53" s="53">
        <v>100</v>
      </c>
      <c r="K53" s="53">
        <v>100</v>
      </c>
      <c r="L53" s="53">
        <v>100</v>
      </c>
      <c r="M53" s="53">
        <v>100</v>
      </c>
      <c r="N53" s="98"/>
      <c r="O53" s="98"/>
    </row>
    <row r="54" spans="1:26" ht="15" customHeight="1" x14ac:dyDescent="0.3">
      <c r="A54" s="123" t="s">
        <v>31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/>
    </row>
    <row r="55" spans="1:26" ht="15" customHeight="1" x14ac:dyDescent="0.35">
      <c r="A55" s="63" t="s">
        <v>94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5"/>
    </row>
    <row r="56" spans="1:26" ht="24.75" customHeight="1" x14ac:dyDescent="0.2">
      <c r="A56" s="64" t="s">
        <v>95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</row>
    <row r="57" spans="1:26" ht="1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</row>
    <row r="58" spans="1:26" ht="1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/>
    </row>
    <row r="59" spans="1:26" ht="15" customHeight="1" x14ac:dyDescent="0.25">
      <c r="B59" s="12"/>
      <c r="C59" s="13"/>
      <c r="D59" s="13"/>
      <c r="E59" s="14"/>
      <c r="F59" s="13"/>
      <c r="G59" s="13"/>
      <c r="H59" s="13"/>
      <c r="I59" s="12"/>
      <c r="J59" s="12"/>
      <c r="K59" s="12"/>
      <c r="L59" s="12"/>
      <c r="M59" s="12"/>
      <c r="N59" s="12"/>
      <c r="O59" s="12"/>
    </row>
    <row r="60" spans="1:26" ht="15" customHeight="1" x14ac:dyDescent="0.25">
      <c r="A60" s="12"/>
      <c r="B60" s="12"/>
      <c r="C60" s="13"/>
      <c r="D60" s="13"/>
      <c r="E60" s="14"/>
      <c r="F60" s="13"/>
      <c r="G60" s="13"/>
      <c r="H60" s="13"/>
      <c r="I60" s="12"/>
      <c r="J60" s="12"/>
      <c r="K60" s="12"/>
      <c r="L60" s="12"/>
      <c r="M60" s="12"/>
      <c r="N60" s="12"/>
      <c r="O60" s="12"/>
    </row>
    <row r="61" spans="1:26" ht="15" customHeight="1" x14ac:dyDescent="0.25">
      <c r="A61" s="12"/>
      <c r="B61" s="12"/>
      <c r="C61" s="13"/>
      <c r="D61" s="13"/>
      <c r="E61" s="14"/>
      <c r="F61" s="13"/>
      <c r="G61" s="13"/>
      <c r="H61" s="13"/>
      <c r="I61" s="12"/>
      <c r="J61" s="12"/>
      <c r="K61" s="12"/>
      <c r="L61" s="12"/>
      <c r="M61" s="12"/>
      <c r="N61" s="12"/>
      <c r="O61" s="12"/>
    </row>
    <row r="62" spans="1:26" ht="15" customHeight="1" x14ac:dyDescent="0.25">
      <c r="A62" s="12"/>
      <c r="B62" s="12"/>
      <c r="C62" s="13"/>
      <c r="D62" s="13"/>
      <c r="E62" s="14"/>
      <c r="F62" s="13"/>
      <c r="G62" s="13"/>
      <c r="H62" s="13"/>
      <c r="I62" s="12"/>
      <c r="J62" s="12"/>
      <c r="K62" s="12"/>
      <c r="L62" s="12"/>
      <c r="M62" s="12"/>
      <c r="N62" s="12"/>
      <c r="O62" s="12"/>
    </row>
    <row r="63" spans="1:26" ht="15" customHeight="1" x14ac:dyDescent="0.25">
      <c r="A63" s="12"/>
      <c r="B63" s="12"/>
      <c r="C63" s="13"/>
      <c r="D63" s="13"/>
      <c r="E63" s="14"/>
      <c r="F63" s="13"/>
      <c r="G63" s="13"/>
      <c r="H63" s="13"/>
      <c r="I63" s="12"/>
      <c r="J63" s="12"/>
      <c r="K63" s="12"/>
      <c r="L63" s="12"/>
      <c r="M63" s="12"/>
      <c r="N63" s="12"/>
      <c r="O63" s="12"/>
    </row>
    <row r="64" spans="1:26" ht="15" customHeight="1" x14ac:dyDescent="0.25">
      <c r="A64" s="12"/>
      <c r="B64" s="12"/>
      <c r="C64" s="13"/>
      <c r="D64" s="13"/>
      <c r="E64" s="14"/>
      <c r="F64" s="13"/>
      <c r="G64" s="13"/>
      <c r="H64" s="13"/>
      <c r="I64" s="12"/>
      <c r="J64" s="12"/>
      <c r="K64" s="12"/>
      <c r="L64" s="12"/>
      <c r="M64" s="12"/>
      <c r="N64" s="12"/>
      <c r="O64" s="12"/>
    </row>
    <row r="65" spans="1:15" ht="15" customHeight="1" x14ac:dyDescent="0.25">
      <c r="A65" s="12"/>
      <c r="B65" s="12"/>
      <c r="C65" s="13"/>
      <c r="D65" s="13"/>
      <c r="E65" s="14"/>
      <c r="F65" s="13"/>
      <c r="G65" s="13"/>
      <c r="H65" s="13"/>
      <c r="I65" s="12"/>
      <c r="J65" s="12"/>
      <c r="K65" s="12"/>
      <c r="L65" s="12"/>
      <c r="M65" s="12"/>
      <c r="N65" s="12"/>
      <c r="O65" s="12"/>
    </row>
    <row r="66" spans="1:15" ht="15" customHeight="1" x14ac:dyDescent="0.25">
      <c r="A66" s="12"/>
      <c r="B66" s="12"/>
      <c r="C66" s="13"/>
      <c r="D66" s="13"/>
      <c r="E66" s="14"/>
      <c r="F66" s="13"/>
      <c r="G66" s="13"/>
      <c r="H66" s="13"/>
      <c r="I66" s="12"/>
      <c r="J66" s="12"/>
      <c r="K66" s="12"/>
      <c r="L66" s="12"/>
      <c r="M66" s="12"/>
      <c r="N66" s="12"/>
      <c r="O66" s="12"/>
    </row>
    <row r="67" spans="1:15" ht="15" customHeight="1" x14ac:dyDescent="0.25">
      <c r="A67" s="12"/>
      <c r="B67" s="12"/>
      <c r="C67" s="13"/>
      <c r="D67" s="13"/>
      <c r="E67" s="14"/>
      <c r="F67" s="13"/>
      <c r="G67" s="13"/>
      <c r="H67" s="13"/>
      <c r="I67" s="12"/>
      <c r="J67" s="12"/>
      <c r="K67" s="12"/>
      <c r="L67" s="12"/>
      <c r="M67" s="12"/>
      <c r="N67" s="12"/>
      <c r="O67" s="12"/>
    </row>
    <row r="68" spans="1:15" ht="15" customHeight="1" x14ac:dyDescent="0.25">
      <c r="A68" s="12"/>
      <c r="B68" s="12"/>
      <c r="C68" s="13"/>
      <c r="D68" s="13"/>
      <c r="E68" s="14"/>
      <c r="F68" s="13"/>
      <c r="G68" s="13"/>
      <c r="H68" s="13"/>
      <c r="I68" s="12"/>
      <c r="J68" s="12"/>
      <c r="K68" s="12"/>
      <c r="L68" s="12"/>
      <c r="M68" s="12"/>
      <c r="N68" s="12"/>
      <c r="O68" s="12"/>
    </row>
    <row r="69" spans="1:15" ht="15" customHeight="1" x14ac:dyDescent="0.25">
      <c r="A69" s="12"/>
      <c r="B69" s="12"/>
      <c r="C69" s="13"/>
      <c r="D69" s="13"/>
      <c r="E69" s="14"/>
      <c r="F69" s="13"/>
      <c r="G69" s="13"/>
      <c r="H69" s="13"/>
      <c r="I69" s="12"/>
      <c r="J69" s="12"/>
      <c r="K69" s="12"/>
      <c r="L69" s="12"/>
      <c r="M69" s="12"/>
      <c r="N69" s="12"/>
      <c r="O69" s="12"/>
    </row>
    <row r="70" spans="1:15" ht="15" customHeight="1" x14ac:dyDescent="0.25">
      <c r="A70" s="12"/>
      <c r="B70" s="12"/>
      <c r="C70" s="13"/>
      <c r="D70" s="13"/>
      <c r="E70" s="14"/>
      <c r="F70" s="13"/>
      <c r="G70" s="13"/>
      <c r="H70" s="13"/>
      <c r="I70" s="12"/>
      <c r="J70" s="12"/>
      <c r="K70" s="12"/>
      <c r="L70" s="12"/>
      <c r="M70" s="12"/>
      <c r="N70" s="12"/>
      <c r="O70" s="12"/>
    </row>
    <row r="71" spans="1:15" ht="15" customHeight="1" x14ac:dyDescent="0.25">
      <c r="A71" s="12"/>
      <c r="B71" s="12"/>
      <c r="C71" s="13"/>
      <c r="D71" s="13"/>
      <c r="E71" s="14"/>
      <c r="F71" s="13"/>
      <c r="G71" s="13"/>
      <c r="H71" s="13"/>
      <c r="I71" s="12"/>
      <c r="J71" s="12"/>
      <c r="K71" s="12"/>
      <c r="L71" s="12"/>
      <c r="M71" s="12"/>
      <c r="N71" s="12"/>
      <c r="O71" s="12"/>
    </row>
    <row r="72" spans="1:15" ht="15" customHeight="1" x14ac:dyDescent="0.25">
      <c r="A72" s="12"/>
      <c r="B72" s="12"/>
      <c r="C72" s="13"/>
      <c r="D72" s="13"/>
      <c r="E72" s="14"/>
      <c r="F72" s="13"/>
      <c r="G72" s="13"/>
      <c r="H72" s="13"/>
      <c r="I72" s="12"/>
      <c r="J72" s="12"/>
      <c r="K72" s="12"/>
      <c r="L72" s="12"/>
      <c r="M72" s="12"/>
      <c r="N72" s="12"/>
      <c r="O72" s="12"/>
    </row>
    <row r="73" spans="1:15" ht="15" customHeight="1" x14ac:dyDescent="0.25">
      <c r="A73" s="12"/>
      <c r="B73" s="12"/>
      <c r="C73" s="13"/>
      <c r="D73" s="13"/>
      <c r="E73" s="14"/>
      <c r="F73" s="13"/>
      <c r="G73" s="13"/>
      <c r="H73" s="13"/>
      <c r="I73" s="12"/>
      <c r="J73" s="12"/>
      <c r="K73" s="12"/>
      <c r="L73" s="12"/>
      <c r="M73" s="12"/>
      <c r="N73" s="12"/>
      <c r="O73" s="12"/>
    </row>
    <row r="74" spans="1:15" ht="15" customHeight="1" x14ac:dyDescent="0.25">
      <c r="A74" s="12"/>
      <c r="B74" s="12"/>
      <c r="C74" s="13"/>
      <c r="D74" s="13"/>
      <c r="E74" s="14"/>
      <c r="F74" s="13"/>
      <c r="G74" s="13"/>
      <c r="H74" s="13"/>
      <c r="I74" s="12"/>
      <c r="J74" s="12"/>
      <c r="K74" s="12"/>
      <c r="L74" s="12"/>
      <c r="M74" s="12"/>
      <c r="N74" s="12"/>
      <c r="O74" s="12"/>
    </row>
    <row r="75" spans="1:15" ht="15" customHeight="1" x14ac:dyDescent="0.25">
      <c r="A75" s="12"/>
      <c r="B75" s="12"/>
      <c r="C75" s="13"/>
      <c r="D75" s="13"/>
      <c r="E75" s="14"/>
      <c r="F75" s="13"/>
      <c r="G75" s="13"/>
      <c r="H75" s="13"/>
      <c r="I75" s="12"/>
      <c r="J75" s="12"/>
      <c r="K75" s="12"/>
      <c r="L75" s="12"/>
      <c r="M75" s="12"/>
      <c r="N75" s="12"/>
      <c r="O75" s="12"/>
    </row>
    <row r="76" spans="1:15" ht="15" customHeight="1" x14ac:dyDescent="0.25">
      <c r="A76" s="12"/>
      <c r="B76" s="12"/>
      <c r="C76" s="13"/>
      <c r="D76" s="13"/>
      <c r="E76" s="14"/>
      <c r="F76" s="13"/>
      <c r="G76" s="13"/>
      <c r="H76" s="13"/>
      <c r="I76" s="12"/>
      <c r="J76" s="12"/>
      <c r="K76" s="12"/>
      <c r="L76" s="12"/>
      <c r="M76" s="12"/>
      <c r="N76" s="12"/>
      <c r="O76" s="12"/>
    </row>
    <row r="77" spans="1:15" ht="15" customHeight="1" x14ac:dyDescent="0.25">
      <c r="A77" s="12"/>
      <c r="B77" s="12"/>
      <c r="C77" s="13"/>
      <c r="D77" s="13"/>
      <c r="E77" s="14"/>
      <c r="F77" s="13"/>
      <c r="G77" s="13"/>
      <c r="H77" s="13"/>
      <c r="I77" s="12"/>
      <c r="J77" s="12"/>
      <c r="K77" s="12"/>
      <c r="L77" s="12"/>
      <c r="M77" s="12"/>
      <c r="N77" s="12"/>
      <c r="O77" s="12"/>
    </row>
    <row r="78" spans="1:15" ht="15" customHeight="1" x14ac:dyDescent="0.25">
      <c r="A78" s="12"/>
      <c r="B78" s="12"/>
      <c r="C78" s="13"/>
      <c r="D78" s="13"/>
      <c r="E78" s="14"/>
      <c r="F78" s="13"/>
      <c r="G78" s="13"/>
      <c r="H78" s="13"/>
      <c r="I78" s="12"/>
      <c r="J78" s="12"/>
      <c r="K78" s="12"/>
      <c r="L78" s="12"/>
      <c r="M78" s="12"/>
      <c r="N78" s="12"/>
      <c r="O78" s="12"/>
    </row>
    <row r="79" spans="1:15" ht="15" customHeight="1" x14ac:dyDescent="0.25">
      <c r="A79" s="12"/>
      <c r="B79" s="12"/>
      <c r="C79" s="13"/>
      <c r="D79" s="13"/>
      <c r="E79" s="14"/>
      <c r="F79" s="13"/>
      <c r="G79" s="13"/>
      <c r="H79" s="13"/>
      <c r="I79" s="12"/>
      <c r="J79" s="12"/>
      <c r="K79" s="12"/>
      <c r="L79" s="12"/>
      <c r="M79" s="12"/>
      <c r="N79" s="12"/>
      <c r="O79" s="12"/>
    </row>
    <row r="80" spans="1:15" ht="15" customHeight="1" x14ac:dyDescent="0.25">
      <c r="A80" s="12"/>
      <c r="B80" s="12"/>
      <c r="C80" s="13"/>
      <c r="D80" s="13"/>
      <c r="E80" s="14"/>
      <c r="F80" s="13"/>
      <c r="G80" s="13"/>
      <c r="H80" s="13"/>
      <c r="I80" s="12"/>
      <c r="J80" s="12"/>
      <c r="K80" s="12"/>
      <c r="L80" s="12"/>
      <c r="M80" s="12"/>
      <c r="N80" s="12"/>
      <c r="O80" s="12"/>
    </row>
    <row r="81" spans="1:15" ht="15" customHeight="1" x14ac:dyDescent="0.25">
      <c r="A81" s="12"/>
      <c r="B81" s="12"/>
      <c r="C81" s="13"/>
      <c r="D81" s="13"/>
      <c r="E81" s="14"/>
      <c r="F81" s="13"/>
      <c r="G81" s="13"/>
      <c r="H81" s="13"/>
      <c r="I81" s="12"/>
      <c r="J81" s="12"/>
      <c r="K81" s="12"/>
      <c r="L81" s="12"/>
      <c r="M81" s="12"/>
      <c r="N81" s="12"/>
      <c r="O81" s="12"/>
    </row>
    <row r="82" spans="1:15" ht="15" customHeight="1" x14ac:dyDescent="0.25">
      <c r="A82" s="12"/>
      <c r="B82" s="12"/>
      <c r="C82" s="13"/>
      <c r="D82" s="13"/>
      <c r="E82" s="14"/>
      <c r="F82" s="13"/>
      <c r="G82" s="13"/>
      <c r="H82" s="13"/>
      <c r="I82" s="12"/>
      <c r="J82" s="12"/>
      <c r="K82" s="12"/>
      <c r="L82" s="12"/>
      <c r="M82" s="12"/>
      <c r="N82" s="12"/>
      <c r="O82" s="12"/>
    </row>
    <row r="83" spans="1:15" ht="15" customHeight="1" x14ac:dyDescent="0.25">
      <c r="A83" s="12"/>
      <c r="B83" s="12"/>
      <c r="C83" s="13"/>
      <c r="D83" s="13"/>
      <c r="E83" s="14"/>
      <c r="F83" s="13"/>
      <c r="G83" s="13"/>
      <c r="H83" s="13"/>
      <c r="I83" s="12"/>
      <c r="J83" s="12"/>
      <c r="K83" s="12"/>
      <c r="L83" s="12"/>
      <c r="M83" s="12"/>
      <c r="N83" s="12"/>
      <c r="O83" s="12"/>
    </row>
    <row r="84" spans="1:15" ht="15" customHeight="1" x14ac:dyDescent="0.25">
      <c r="A84" s="12"/>
      <c r="B84" s="12"/>
      <c r="C84" s="13"/>
      <c r="D84" s="13"/>
      <c r="E84" s="14"/>
      <c r="F84" s="13"/>
      <c r="G84" s="13"/>
      <c r="H84" s="13"/>
      <c r="I84" s="12"/>
      <c r="J84" s="12"/>
      <c r="K84" s="12"/>
      <c r="L84" s="12"/>
      <c r="M84" s="12"/>
      <c r="N84" s="12"/>
      <c r="O84" s="12"/>
    </row>
    <row r="85" spans="1:15" ht="15" customHeight="1" x14ac:dyDescent="0.25">
      <c r="A85" s="12"/>
      <c r="B85" s="12"/>
      <c r="C85" s="13"/>
      <c r="D85" s="13"/>
      <c r="E85" s="14"/>
      <c r="F85" s="13"/>
      <c r="G85" s="13"/>
      <c r="H85" s="13"/>
      <c r="I85" s="12"/>
      <c r="J85" s="12"/>
      <c r="K85" s="12"/>
      <c r="L85" s="12"/>
      <c r="M85" s="12"/>
      <c r="N85" s="12"/>
      <c r="O85" s="12"/>
    </row>
    <row r="86" spans="1:15" ht="15" customHeight="1" x14ac:dyDescent="0.25">
      <c r="A86" s="12"/>
      <c r="B86" s="12"/>
      <c r="C86" s="13"/>
      <c r="D86" s="13"/>
      <c r="E86" s="14"/>
      <c r="F86" s="13"/>
      <c r="G86" s="13"/>
      <c r="H86" s="13"/>
      <c r="I86" s="12"/>
      <c r="J86" s="12"/>
      <c r="K86" s="12"/>
      <c r="L86" s="12"/>
      <c r="M86" s="12"/>
      <c r="N86" s="12"/>
      <c r="O86" s="12"/>
    </row>
    <row r="87" spans="1:15" ht="15" customHeight="1" x14ac:dyDescent="0.25">
      <c r="A87" s="12"/>
      <c r="B87" s="12"/>
      <c r="C87" s="13"/>
      <c r="D87" s="13"/>
      <c r="E87" s="14"/>
      <c r="F87" s="13"/>
      <c r="G87" s="13"/>
      <c r="H87" s="13"/>
      <c r="I87" s="12"/>
      <c r="J87" s="12"/>
      <c r="K87" s="12"/>
      <c r="L87" s="12"/>
      <c r="M87" s="12"/>
      <c r="N87" s="12"/>
      <c r="O87" s="12"/>
    </row>
    <row r="88" spans="1:15" ht="15" customHeight="1" x14ac:dyDescent="0.25">
      <c r="A88" s="12"/>
      <c r="B88" s="12"/>
      <c r="C88" s="13"/>
      <c r="D88" s="13"/>
      <c r="E88" s="14"/>
      <c r="F88" s="13"/>
      <c r="G88" s="13"/>
      <c r="H88" s="13"/>
      <c r="I88" s="12"/>
      <c r="J88" s="12"/>
      <c r="K88" s="12"/>
      <c r="L88" s="12"/>
      <c r="M88" s="12"/>
      <c r="N88" s="12"/>
      <c r="O88" s="12"/>
    </row>
    <row r="89" spans="1:15" ht="15" customHeight="1" x14ac:dyDescent="0.25">
      <c r="A89" s="12"/>
      <c r="B89" s="12"/>
      <c r="C89" s="13"/>
      <c r="D89" s="13"/>
      <c r="E89" s="14"/>
      <c r="F89" s="13"/>
      <c r="G89" s="13"/>
      <c r="H89" s="13"/>
      <c r="I89" s="12"/>
      <c r="J89" s="12"/>
      <c r="K89" s="12"/>
      <c r="L89" s="12"/>
      <c r="M89" s="12"/>
      <c r="N89" s="12"/>
      <c r="O89" s="12"/>
    </row>
    <row r="90" spans="1:15" ht="15" customHeight="1" x14ac:dyDescent="0.25">
      <c r="A90" s="12"/>
      <c r="B90" s="12"/>
      <c r="C90" s="13"/>
      <c r="D90" s="13"/>
      <c r="E90" s="14"/>
      <c r="F90" s="13"/>
      <c r="G90" s="13"/>
      <c r="H90" s="13"/>
      <c r="I90" s="12"/>
      <c r="J90" s="12"/>
      <c r="K90" s="12"/>
      <c r="L90" s="12"/>
      <c r="M90" s="12"/>
      <c r="N90" s="12"/>
      <c r="O90" s="12"/>
    </row>
    <row r="91" spans="1:15" ht="15" customHeight="1" x14ac:dyDescent="0.25">
      <c r="A91" s="12"/>
      <c r="B91" s="12"/>
      <c r="C91" s="13"/>
      <c r="D91" s="13"/>
      <c r="E91" s="14"/>
      <c r="F91" s="13"/>
      <c r="G91" s="13"/>
      <c r="H91" s="13"/>
      <c r="I91" s="12"/>
      <c r="J91" s="12"/>
      <c r="K91" s="12"/>
      <c r="L91" s="12"/>
      <c r="M91" s="12"/>
      <c r="N91" s="12"/>
      <c r="O91" s="12"/>
    </row>
    <row r="92" spans="1:15" ht="15" customHeight="1" x14ac:dyDescent="0.25">
      <c r="A92" s="12"/>
      <c r="B92" s="12"/>
      <c r="C92" s="13"/>
      <c r="D92" s="13"/>
      <c r="E92" s="14"/>
      <c r="F92" s="13"/>
      <c r="G92" s="13"/>
      <c r="H92" s="13"/>
      <c r="I92" s="12"/>
      <c r="J92" s="12"/>
      <c r="K92" s="12"/>
      <c r="L92" s="12"/>
      <c r="M92" s="12"/>
      <c r="N92" s="12"/>
      <c r="O92" s="12"/>
    </row>
    <row r="93" spans="1:15" ht="15" customHeight="1" x14ac:dyDescent="0.25">
      <c r="A93" s="12"/>
      <c r="B93" s="12"/>
      <c r="C93" s="13"/>
      <c r="D93" s="13"/>
      <c r="E93" s="14"/>
      <c r="F93" s="13"/>
      <c r="G93" s="13"/>
      <c r="H93" s="13"/>
      <c r="I93" s="12"/>
      <c r="J93" s="12"/>
      <c r="K93" s="12"/>
      <c r="L93" s="12"/>
      <c r="M93" s="12"/>
      <c r="N93" s="12"/>
      <c r="O93" s="12"/>
    </row>
    <row r="94" spans="1:15" ht="15" customHeight="1" x14ac:dyDescent="0.25">
      <c r="A94" s="12"/>
      <c r="B94" s="12"/>
      <c r="C94" s="13"/>
      <c r="D94" s="13"/>
      <c r="E94" s="14"/>
      <c r="F94" s="13"/>
      <c r="G94" s="13"/>
      <c r="H94" s="13"/>
      <c r="I94" s="12"/>
      <c r="J94" s="12"/>
      <c r="K94" s="12"/>
      <c r="L94" s="12"/>
      <c r="M94" s="12"/>
      <c r="N94" s="12"/>
      <c r="O94" s="12"/>
    </row>
    <row r="95" spans="1:15" ht="15" customHeight="1" x14ac:dyDescent="0.25">
      <c r="A95" s="12"/>
      <c r="B95" s="12"/>
      <c r="C95" s="13"/>
      <c r="D95" s="13"/>
      <c r="E95" s="14"/>
      <c r="F95" s="13"/>
      <c r="G95" s="13"/>
      <c r="H95" s="13"/>
      <c r="I95" s="12"/>
      <c r="J95" s="12"/>
      <c r="K95" s="12"/>
      <c r="L95" s="12"/>
      <c r="M95" s="12"/>
      <c r="N95" s="12"/>
      <c r="O95" s="12"/>
    </row>
    <row r="96" spans="1:15" ht="15" customHeight="1" x14ac:dyDescent="0.25">
      <c r="A96" s="12"/>
      <c r="B96" s="12"/>
      <c r="C96" s="13"/>
      <c r="D96" s="13"/>
      <c r="E96" s="14"/>
      <c r="F96" s="13"/>
      <c r="G96" s="13"/>
      <c r="H96" s="13"/>
      <c r="I96" s="12"/>
      <c r="J96" s="12"/>
      <c r="K96" s="12"/>
      <c r="L96" s="12"/>
      <c r="M96" s="12"/>
      <c r="N96" s="12"/>
      <c r="O96" s="12"/>
    </row>
    <row r="97" spans="1:15" ht="15" customHeight="1" x14ac:dyDescent="0.25">
      <c r="A97" s="12"/>
      <c r="B97" s="12"/>
      <c r="C97" s="13"/>
      <c r="D97" s="13"/>
      <c r="E97" s="14"/>
      <c r="F97" s="13"/>
      <c r="G97" s="13"/>
      <c r="H97" s="13"/>
      <c r="I97" s="12"/>
      <c r="J97" s="12"/>
      <c r="K97" s="12"/>
      <c r="L97" s="12"/>
      <c r="M97" s="12"/>
      <c r="N97" s="12"/>
      <c r="O97" s="12"/>
    </row>
    <row r="98" spans="1:15" ht="15" customHeight="1" x14ac:dyDescent="0.25">
      <c r="A98" s="12"/>
      <c r="B98" s="12"/>
      <c r="C98" s="13"/>
      <c r="D98" s="13"/>
      <c r="E98" s="14"/>
      <c r="F98" s="13"/>
      <c r="G98" s="13"/>
      <c r="H98" s="13"/>
      <c r="I98" s="12"/>
      <c r="J98" s="12"/>
      <c r="K98" s="12"/>
      <c r="L98" s="12"/>
      <c r="M98" s="12"/>
      <c r="N98" s="12"/>
      <c r="O98" s="12"/>
    </row>
    <row r="99" spans="1:15" ht="15" customHeight="1" x14ac:dyDescent="0.25">
      <c r="A99" s="12"/>
      <c r="B99" s="12"/>
      <c r="C99" s="13"/>
      <c r="D99" s="13"/>
      <c r="E99" s="14"/>
      <c r="F99" s="13"/>
      <c r="G99" s="13"/>
      <c r="H99" s="13"/>
      <c r="I99" s="12"/>
      <c r="J99" s="12"/>
      <c r="K99" s="12"/>
      <c r="L99" s="12"/>
      <c r="M99" s="12"/>
      <c r="N99" s="12"/>
      <c r="O99" s="12"/>
    </row>
    <row r="100" spans="1:15" ht="15" customHeight="1" x14ac:dyDescent="0.25">
      <c r="A100" s="12"/>
      <c r="B100" s="12"/>
      <c r="C100" s="13"/>
      <c r="D100" s="13"/>
      <c r="E100" s="14"/>
      <c r="F100" s="13"/>
      <c r="G100" s="13"/>
      <c r="H100" s="13"/>
      <c r="I100" s="12"/>
      <c r="J100" s="12"/>
      <c r="K100" s="12"/>
      <c r="L100" s="12"/>
      <c r="M100" s="12"/>
      <c r="N100" s="12"/>
      <c r="O100" s="12"/>
    </row>
    <row r="101" spans="1:15" ht="15" customHeight="1" x14ac:dyDescent="0.25">
      <c r="A101" s="12"/>
      <c r="B101" s="12"/>
      <c r="C101" s="13"/>
      <c r="D101" s="13"/>
      <c r="E101" s="14"/>
      <c r="F101" s="13"/>
      <c r="G101" s="13"/>
      <c r="H101" s="13"/>
      <c r="I101" s="12"/>
      <c r="J101" s="12"/>
      <c r="K101" s="12"/>
      <c r="L101" s="12"/>
      <c r="M101" s="12"/>
      <c r="N101" s="12"/>
      <c r="O101" s="12"/>
    </row>
    <row r="102" spans="1:15" ht="15" customHeight="1" x14ac:dyDescent="0.25">
      <c r="A102" s="12"/>
      <c r="B102" s="12"/>
      <c r="C102" s="13"/>
      <c r="D102" s="13"/>
      <c r="E102" s="14"/>
      <c r="F102" s="13"/>
      <c r="G102" s="13"/>
      <c r="H102" s="13"/>
      <c r="I102" s="12"/>
      <c r="J102" s="12"/>
      <c r="K102" s="12"/>
      <c r="L102" s="12"/>
      <c r="M102" s="12"/>
      <c r="N102" s="12"/>
      <c r="O102" s="12"/>
    </row>
    <row r="103" spans="1:15" ht="15" customHeight="1" x14ac:dyDescent="0.25">
      <c r="A103" s="12"/>
      <c r="B103" s="12"/>
      <c r="C103" s="13"/>
      <c r="D103" s="13"/>
      <c r="E103" s="14"/>
      <c r="F103" s="13"/>
      <c r="G103" s="13"/>
      <c r="H103" s="13"/>
      <c r="I103" s="12"/>
      <c r="J103" s="12"/>
      <c r="K103" s="12"/>
      <c r="L103" s="12"/>
      <c r="M103" s="12"/>
      <c r="N103" s="12"/>
      <c r="O103" s="12"/>
    </row>
    <row r="104" spans="1:15" ht="15" customHeight="1" x14ac:dyDescent="0.25">
      <c r="A104" s="12"/>
      <c r="B104" s="12"/>
      <c r="C104" s="13"/>
      <c r="D104" s="13"/>
      <c r="E104" s="14"/>
      <c r="F104" s="13"/>
      <c r="G104" s="13"/>
      <c r="H104" s="13"/>
      <c r="I104" s="12"/>
      <c r="J104" s="12"/>
      <c r="K104" s="12"/>
      <c r="L104" s="12"/>
      <c r="M104" s="12"/>
      <c r="N104" s="12"/>
      <c r="O104" s="12"/>
    </row>
    <row r="105" spans="1:15" ht="15" customHeight="1" x14ac:dyDescent="0.25">
      <c r="A105" s="12"/>
      <c r="B105" s="12"/>
      <c r="C105" s="13"/>
      <c r="D105" s="13"/>
      <c r="E105" s="14"/>
      <c r="F105" s="13"/>
      <c r="G105" s="13"/>
      <c r="H105" s="13"/>
      <c r="I105" s="12"/>
      <c r="J105" s="12"/>
      <c r="K105" s="12"/>
      <c r="L105" s="12"/>
      <c r="M105" s="12"/>
      <c r="N105" s="12"/>
      <c r="O105" s="12"/>
    </row>
    <row r="106" spans="1:15" ht="15" customHeight="1" x14ac:dyDescent="0.25">
      <c r="A106" s="12"/>
      <c r="B106" s="12"/>
      <c r="C106" s="13"/>
      <c r="D106" s="13"/>
      <c r="E106" s="14"/>
      <c r="F106" s="13"/>
      <c r="G106" s="13"/>
      <c r="H106" s="13"/>
      <c r="I106" s="12"/>
      <c r="J106" s="12"/>
      <c r="K106" s="12"/>
      <c r="L106" s="12"/>
      <c r="M106" s="12"/>
      <c r="N106" s="12"/>
      <c r="O106" s="12"/>
    </row>
    <row r="107" spans="1:15" ht="15.75" customHeight="1" x14ac:dyDescent="0.25">
      <c r="A107" s="12"/>
      <c r="B107" s="12"/>
      <c r="C107" s="12"/>
      <c r="D107" s="12"/>
      <c r="E107" s="15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5.75" customHeight="1" x14ac:dyDescent="0.25">
      <c r="A108" s="12"/>
      <c r="B108" s="12"/>
      <c r="C108" s="12"/>
      <c r="D108" s="12"/>
      <c r="E108" s="15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5.75" customHeight="1" x14ac:dyDescent="0.25">
      <c r="A109" s="12"/>
      <c r="B109" s="12"/>
      <c r="C109" s="12"/>
      <c r="D109" s="12"/>
      <c r="E109" s="15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5.75" customHeight="1" x14ac:dyDescent="0.25">
      <c r="A110" s="12"/>
      <c r="B110" s="12"/>
      <c r="C110" s="12"/>
      <c r="D110" s="12"/>
      <c r="E110" s="15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5.75" customHeight="1" x14ac:dyDescent="0.25">
      <c r="A111" s="12"/>
      <c r="B111" s="12"/>
      <c r="C111" s="12"/>
      <c r="D111" s="12"/>
      <c r="E111" s="15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.75" customHeight="1" x14ac:dyDescent="0.25">
      <c r="A112" s="12"/>
      <c r="B112" s="12"/>
      <c r="C112" s="12"/>
      <c r="D112" s="12"/>
      <c r="E112" s="15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5.75" customHeight="1" x14ac:dyDescent="0.25">
      <c r="A113" s="12"/>
      <c r="B113" s="12"/>
      <c r="C113" s="12"/>
      <c r="D113" s="12"/>
      <c r="E113" s="15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customHeight="1" x14ac:dyDescent="0.25">
      <c r="A114" s="12"/>
      <c r="B114" s="12"/>
      <c r="C114" s="12"/>
      <c r="D114" s="12"/>
      <c r="E114" s="15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customHeight="1" x14ac:dyDescent="0.25">
      <c r="A115" s="12"/>
      <c r="B115" s="12"/>
      <c r="C115" s="12"/>
      <c r="D115" s="12"/>
      <c r="E115" s="15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5.75" customHeight="1" x14ac:dyDescent="0.25">
      <c r="A116" s="12"/>
      <c r="B116" s="12"/>
      <c r="C116" s="12"/>
      <c r="D116" s="12"/>
      <c r="E116" s="15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5.75" customHeight="1" x14ac:dyDescent="0.25">
      <c r="A117" s="12"/>
      <c r="B117" s="12"/>
      <c r="C117" s="12"/>
      <c r="D117" s="12"/>
      <c r="E117" s="15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5.75" customHeight="1" x14ac:dyDescent="0.25">
      <c r="A118" s="12"/>
      <c r="B118" s="12"/>
      <c r="C118" s="12"/>
      <c r="D118" s="12"/>
      <c r="E118" s="15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5.75" customHeight="1" x14ac:dyDescent="0.25">
      <c r="A119" s="12"/>
      <c r="B119" s="12"/>
      <c r="C119" s="12"/>
      <c r="D119" s="12"/>
      <c r="E119" s="15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5.75" customHeight="1" x14ac:dyDescent="0.25">
      <c r="A120" s="12"/>
      <c r="B120" s="12"/>
      <c r="C120" s="12"/>
      <c r="D120" s="12"/>
      <c r="E120" s="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5.75" customHeight="1" x14ac:dyDescent="0.25">
      <c r="A121" s="12"/>
      <c r="B121" s="12"/>
      <c r="C121" s="12"/>
      <c r="D121" s="12"/>
      <c r="E121" s="15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5.75" customHeight="1" x14ac:dyDescent="0.25">
      <c r="A122" s="12"/>
      <c r="B122" s="12"/>
      <c r="C122" s="12"/>
      <c r="D122" s="12"/>
      <c r="E122" s="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5.75" customHeight="1" x14ac:dyDescent="0.25">
      <c r="A123" s="12"/>
      <c r="B123" s="12"/>
      <c r="C123" s="12"/>
      <c r="D123" s="12"/>
      <c r="E123" s="15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5.75" customHeight="1" x14ac:dyDescent="0.25">
      <c r="A124" s="12"/>
      <c r="B124" s="12"/>
      <c r="C124" s="12"/>
      <c r="D124" s="12"/>
      <c r="E124" s="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5.75" customHeight="1" x14ac:dyDescent="0.25">
      <c r="A125" s="12"/>
      <c r="B125" s="12"/>
      <c r="C125" s="12"/>
      <c r="D125" s="12"/>
      <c r="E125" s="15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5.75" customHeight="1" x14ac:dyDescent="0.25">
      <c r="A126" s="12"/>
      <c r="B126" s="12"/>
      <c r="C126" s="12"/>
      <c r="D126" s="12"/>
      <c r="E126" s="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5.75" customHeight="1" x14ac:dyDescent="0.25">
      <c r="A127" s="12"/>
      <c r="B127" s="12"/>
      <c r="C127" s="12"/>
      <c r="D127" s="12"/>
      <c r="E127" s="15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5.75" customHeight="1" x14ac:dyDescent="0.25">
      <c r="A128" s="12"/>
      <c r="B128" s="12"/>
      <c r="C128" s="12"/>
      <c r="D128" s="12"/>
      <c r="E128" s="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5.75" customHeight="1" x14ac:dyDescent="0.25">
      <c r="A129" s="12"/>
      <c r="B129" s="12"/>
      <c r="C129" s="12"/>
      <c r="D129" s="12"/>
      <c r="E129" s="15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5.75" customHeight="1" x14ac:dyDescent="0.25">
      <c r="A130" s="12"/>
      <c r="B130" s="12"/>
      <c r="C130" s="12"/>
      <c r="D130" s="12"/>
      <c r="E130" s="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5.75" customHeight="1" x14ac:dyDescent="0.25">
      <c r="A131" s="12"/>
      <c r="B131" s="12"/>
      <c r="C131" s="12"/>
      <c r="D131" s="12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5.75" customHeight="1" x14ac:dyDescent="0.25">
      <c r="A132" s="12"/>
      <c r="B132" s="12"/>
      <c r="C132" s="12"/>
      <c r="D132" s="12"/>
      <c r="E132" s="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5.75" customHeight="1" x14ac:dyDescent="0.25">
      <c r="A133" s="12"/>
      <c r="B133" s="12"/>
      <c r="C133" s="12"/>
      <c r="D133" s="12"/>
      <c r="E133" s="15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5.75" customHeight="1" x14ac:dyDescent="0.25">
      <c r="A134" s="12"/>
      <c r="B134" s="12"/>
      <c r="C134" s="12"/>
      <c r="D134" s="12"/>
      <c r="E134" s="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5.75" customHeight="1" x14ac:dyDescent="0.25">
      <c r="A135" s="12"/>
      <c r="B135" s="12"/>
      <c r="C135" s="12"/>
      <c r="D135" s="12"/>
      <c r="E135" s="15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5.75" customHeight="1" x14ac:dyDescent="0.25">
      <c r="A136" s="12"/>
      <c r="B136" s="12"/>
      <c r="C136" s="12"/>
      <c r="D136" s="12"/>
      <c r="E136" s="15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5.75" customHeight="1" x14ac:dyDescent="0.25">
      <c r="A137" s="12"/>
      <c r="B137" s="12"/>
      <c r="C137" s="12"/>
      <c r="D137" s="12"/>
      <c r="E137" s="15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5.75" customHeight="1" x14ac:dyDescent="0.25">
      <c r="A138" s="12"/>
      <c r="B138" s="12"/>
      <c r="C138" s="12"/>
      <c r="D138" s="12"/>
      <c r="E138" s="15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5.75" customHeight="1" x14ac:dyDescent="0.25">
      <c r="A139" s="12"/>
      <c r="B139" s="12"/>
      <c r="C139" s="12"/>
      <c r="D139" s="12"/>
      <c r="E139" s="15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5.75" customHeight="1" x14ac:dyDescent="0.25">
      <c r="A140" s="12"/>
      <c r="B140" s="12"/>
      <c r="C140" s="12"/>
      <c r="D140" s="12"/>
      <c r="E140" s="15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5.75" customHeight="1" x14ac:dyDescent="0.25">
      <c r="A141" s="12"/>
      <c r="B141" s="12"/>
      <c r="C141" s="12"/>
      <c r="D141" s="12"/>
      <c r="E141" s="15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5.75" customHeight="1" x14ac:dyDescent="0.25">
      <c r="A142" s="12"/>
      <c r="B142" s="12"/>
      <c r="C142" s="12"/>
      <c r="D142" s="12"/>
      <c r="E142" s="15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5.75" customHeight="1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5.75" customHeight="1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5.75" customHeight="1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5.75" customHeight="1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5.75" customHeight="1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5.75" customHeight="1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5.75" customHeight="1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5.75" customHeight="1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5.75" customHeight="1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5.75" customHeight="1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5.75" customHeight="1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5.75" customHeight="1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5.75" customHeight="1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5.75" customHeight="1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5.75" customHeight="1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5.75" customHeight="1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5.75" customHeight="1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5.75" customHeight="1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5.75" customHeight="1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5.75" customHeight="1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5.75" customHeight="1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t="15.75" customHeight="1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15.75" customHeight="1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ht="15.75" customHeight="1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t="15.75" customHeight="1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15.75" customHeight="1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t="15.75" customHeight="1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15.75" customHeight="1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t="15.75" customHeight="1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15.75" customHeight="1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t="15.75" customHeight="1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15.75" customHeight="1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15.75" customHeight="1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15.75" customHeight="1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15.75" customHeight="1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15.75" customHeight="1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ht="15.75" customHeight="1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15.75" customHeight="1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15.75" customHeight="1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ht="15.75" customHeight="1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15.75" customHeight="1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15.75" customHeight="1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15.75" customHeight="1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15.75" customHeight="1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ht="15.75" customHeight="1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5.75" customHeight="1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15.75" customHeight="1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ht="15.75" customHeight="1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15.75" customHeight="1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15.75" customHeight="1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5.75" customHeight="1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15.75" customHeight="1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15.75" customHeight="1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15.75" customHeight="1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15.75" customHeight="1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15.75" customHeight="1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15.75" customHeight="1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15.75" customHeight="1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5.75" customHeight="1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5.75" customHeight="1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15.75" customHeight="1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15.75" customHeight="1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15.75" customHeight="1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5.75" customHeight="1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15.75" customHeight="1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15.75" customHeight="1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5.75" customHeight="1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15.75" customHeight="1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15.75" customHeight="1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15.75" customHeight="1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5.75" customHeight="1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15.75" customHeight="1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15.75" customHeight="1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15.75" customHeight="1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15.75" customHeight="1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5.75" customHeight="1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15.75" customHeight="1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15.75" customHeight="1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15.75" customHeight="1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15.75" customHeight="1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15.75" customHeight="1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15.75" customHeight="1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15.75" customHeight="1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15.75" customHeight="1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15.75" customHeight="1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15.75" customHeight="1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15.75" customHeight="1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 customHeight="1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5.75" customHeight="1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15.75" customHeight="1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5.75" customHeight="1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5.75" customHeight="1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15.75" customHeight="1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5.75" customHeight="1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15.75" customHeight="1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15.75" customHeight="1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5.75" customHeight="1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15.75" customHeight="1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15.75" customHeight="1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15.75" customHeight="1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15.75" customHeight="1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15.75" customHeight="1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15.75" customHeight="1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15.75" customHeight="1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15.75" customHeight="1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15.75" customHeight="1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15.75" customHeight="1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15.75" customHeight="1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ht="15.75" customHeight="1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15.75" customHeight="1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ht="15.75" customHeight="1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ht="15.75" customHeight="1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15.75" customHeight="1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ht="15.75" customHeight="1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15.75" customHeight="1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ht="15.75" customHeight="1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ht="15.75" customHeight="1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15.75" customHeight="1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ht="15.75" customHeight="1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ht="15.75" customHeight="1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15.75" customHeight="1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ht="15.75" customHeight="1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15.75" customHeight="1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ht="15.75" customHeight="1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ht="15.75" customHeight="1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15.75" customHeight="1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 customHeight="1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 customHeight="1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 customHeight="1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 customHeight="1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 customHeight="1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 customHeight="1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15.75" customHeight="1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15.75" customHeight="1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15.75" customHeight="1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15.75" customHeight="1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ht="15.75" customHeight="1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15.75" customHeight="1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15.75" customHeight="1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ht="15.75" customHeight="1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ht="15.75" customHeight="1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15.75" customHeight="1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ht="15.75" customHeight="1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15.75" customHeight="1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ht="15.75" customHeight="1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ht="15.75" customHeight="1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ht="15.75" customHeight="1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15.75" customHeight="1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15.75" customHeight="1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ht="15.75" customHeight="1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ht="15.75" customHeight="1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15.75" customHeight="1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ht="15.75" customHeight="1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15.75" customHeight="1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15.75" customHeight="1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ht="15.75" customHeight="1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ht="15.75" customHeight="1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ht="15.75" customHeight="1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ht="15.75" customHeight="1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ht="15.75" customHeight="1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ht="15.75" customHeight="1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ht="15.75" customHeight="1" x14ac:dyDescent="0.25">
      <c r="A308" s="12"/>
      <c r="B308" s="12"/>
      <c r="C308" s="12"/>
      <c r="D308" s="12"/>
      <c r="E308" s="15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15.75" customHeight="1" x14ac:dyDescent="0.25">
      <c r="A309" s="12"/>
      <c r="B309" s="12"/>
      <c r="C309" s="12"/>
      <c r="D309" s="12"/>
      <c r="E309" s="15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ht="15.75" customHeight="1" x14ac:dyDescent="0.25">
      <c r="A310" s="12"/>
      <c r="B310" s="12"/>
      <c r="C310" s="12"/>
      <c r="D310" s="12"/>
      <c r="E310" s="15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ht="15.75" customHeight="1" x14ac:dyDescent="0.25">
      <c r="A311" s="12"/>
      <c r="B311" s="12"/>
      <c r="C311" s="12"/>
      <c r="D311" s="12"/>
      <c r="E311" s="15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ht="15.75" customHeight="1" x14ac:dyDescent="0.25">
      <c r="A312" s="12"/>
      <c r="B312" s="12"/>
      <c r="C312" s="12"/>
      <c r="D312" s="12"/>
      <c r="E312" s="15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ht="15.75" customHeight="1" x14ac:dyDescent="0.25">
      <c r="A313" s="12"/>
      <c r="B313" s="12"/>
      <c r="C313" s="12"/>
      <c r="D313" s="12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15.75" customHeight="1" x14ac:dyDescent="0.25">
      <c r="A314" s="12"/>
      <c r="B314" s="12"/>
      <c r="C314" s="12"/>
      <c r="D314" s="12"/>
      <c r="E314" s="15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ht="15.75" customHeight="1" x14ac:dyDescent="0.25">
      <c r="A315" s="12"/>
      <c r="B315" s="12"/>
      <c r="C315" s="12"/>
      <c r="D315" s="12"/>
      <c r="E315" s="15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15.75" customHeight="1" x14ac:dyDescent="0.25">
      <c r="A316" s="12"/>
      <c r="B316" s="12"/>
      <c r="C316" s="12"/>
      <c r="D316" s="12"/>
      <c r="E316" s="15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ht="15.75" customHeight="1" x14ac:dyDescent="0.25">
      <c r="A317" s="12"/>
      <c r="B317" s="12"/>
      <c r="C317" s="12"/>
      <c r="D317" s="12"/>
      <c r="E317" s="15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ht="15.75" customHeight="1" x14ac:dyDescent="0.25">
      <c r="A318" s="12"/>
      <c r="B318" s="12"/>
      <c r="C318" s="12"/>
      <c r="D318" s="12"/>
      <c r="E318" s="15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ht="15.75" customHeight="1" x14ac:dyDescent="0.25">
      <c r="A319" s="12"/>
      <c r="B319" s="12"/>
      <c r="C319" s="12"/>
      <c r="D319" s="12"/>
      <c r="E319" s="15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ht="15.75" customHeight="1" x14ac:dyDescent="0.25">
      <c r="A320" s="12"/>
      <c r="B320" s="12"/>
      <c r="C320" s="12"/>
      <c r="D320" s="12"/>
      <c r="E320" s="15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15.75" customHeight="1" x14ac:dyDescent="0.25">
      <c r="A321" s="12"/>
      <c r="B321" s="12"/>
      <c r="C321" s="12"/>
      <c r="D321" s="12"/>
      <c r="E321" s="15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ht="15.75" customHeight="1" x14ac:dyDescent="0.25">
      <c r="A322" s="12"/>
      <c r="B322" s="12"/>
      <c r="C322" s="12"/>
      <c r="D322" s="12"/>
      <c r="E322" s="15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ht="15.75" customHeight="1" x14ac:dyDescent="0.25">
      <c r="A323" s="12"/>
      <c r="B323" s="12"/>
      <c r="C323" s="12"/>
      <c r="D323" s="12"/>
      <c r="E323" s="15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ht="15.75" customHeight="1" x14ac:dyDescent="0.25">
      <c r="A324" s="12"/>
      <c r="B324" s="12"/>
      <c r="C324" s="12"/>
      <c r="D324" s="12"/>
      <c r="E324" s="15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ht="15.75" customHeight="1" x14ac:dyDescent="0.25">
      <c r="A325" s="12"/>
      <c r="B325" s="12"/>
      <c r="C325" s="12"/>
      <c r="D325" s="12"/>
      <c r="E325" s="15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ht="15.75" customHeight="1" x14ac:dyDescent="0.25">
      <c r="A326" s="12"/>
      <c r="B326" s="12"/>
      <c r="C326" s="12"/>
      <c r="D326" s="12"/>
      <c r="E326" s="15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ht="15.75" customHeight="1" x14ac:dyDescent="0.25">
      <c r="A327" s="12"/>
      <c r="B327" s="12"/>
      <c r="C327" s="12"/>
      <c r="D327" s="12"/>
      <c r="E327" s="15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ht="15.75" customHeight="1" x14ac:dyDescent="0.25">
      <c r="A328" s="12"/>
      <c r="B328" s="12"/>
      <c r="C328" s="12"/>
      <c r="D328" s="12"/>
      <c r="E328" s="15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ht="15.75" customHeight="1" x14ac:dyDescent="0.25">
      <c r="A329" s="12"/>
      <c r="B329" s="12"/>
      <c r="C329" s="12"/>
      <c r="D329" s="12"/>
      <c r="E329" s="15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ht="15.75" customHeight="1" x14ac:dyDescent="0.25">
      <c r="A330" s="12"/>
      <c r="B330" s="12"/>
      <c r="C330" s="12"/>
      <c r="D330" s="12"/>
      <c r="E330" s="15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ht="15.75" customHeight="1" x14ac:dyDescent="0.25">
      <c r="A331" s="12"/>
      <c r="B331" s="12"/>
      <c r="C331" s="12"/>
      <c r="D331" s="12"/>
      <c r="E331" s="15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ht="15.75" customHeight="1" x14ac:dyDescent="0.25">
      <c r="A332" s="12"/>
      <c r="B332" s="12"/>
      <c r="C332" s="12"/>
      <c r="D332" s="12"/>
      <c r="E332" s="15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ht="15.75" customHeight="1" x14ac:dyDescent="0.25">
      <c r="A333" s="12"/>
      <c r="B333" s="12"/>
      <c r="C333" s="12"/>
      <c r="D333" s="12"/>
      <c r="E333" s="15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ht="15.75" customHeight="1" x14ac:dyDescent="0.25">
      <c r="A334" s="12"/>
      <c r="B334" s="12"/>
      <c r="C334" s="12"/>
      <c r="D334" s="12"/>
      <c r="E334" s="15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15.75" customHeight="1" x14ac:dyDescent="0.25">
      <c r="A335" s="12"/>
      <c r="B335" s="12"/>
      <c r="C335" s="12"/>
      <c r="D335" s="12"/>
      <c r="E335" s="15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15.75" customHeight="1" x14ac:dyDescent="0.25">
      <c r="A336" s="12"/>
      <c r="B336" s="12"/>
      <c r="C336" s="12"/>
      <c r="D336" s="12"/>
      <c r="E336" s="15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ht="15.75" customHeight="1" x14ac:dyDescent="0.25">
      <c r="A337" s="12"/>
      <c r="B337" s="12"/>
      <c r="C337" s="12"/>
      <c r="D337" s="12"/>
      <c r="E337" s="15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ht="15.75" customHeight="1" x14ac:dyDescent="0.25">
      <c r="A338" s="12"/>
      <c r="B338" s="12"/>
      <c r="C338" s="12"/>
      <c r="D338" s="12"/>
      <c r="E338" s="15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ht="15.75" customHeight="1" x14ac:dyDescent="0.25">
      <c r="A339" s="12"/>
      <c r="B339" s="12"/>
      <c r="C339" s="12"/>
      <c r="D339" s="12"/>
      <c r="E339" s="15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ht="15.75" customHeight="1" x14ac:dyDescent="0.25">
      <c r="A340" s="12"/>
      <c r="B340" s="12"/>
      <c r="C340" s="12"/>
      <c r="D340" s="12"/>
      <c r="E340" s="15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ht="15.75" customHeight="1" x14ac:dyDescent="0.25">
      <c r="A341" s="12"/>
      <c r="B341" s="12"/>
      <c r="C341" s="12"/>
      <c r="D341" s="12"/>
      <c r="E341" s="15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ht="15.75" customHeight="1" x14ac:dyDescent="0.25">
      <c r="A342" s="12"/>
      <c r="B342" s="12"/>
      <c r="C342" s="12"/>
      <c r="D342" s="12"/>
      <c r="E342" s="15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15.75" customHeight="1" x14ac:dyDescent="0.25">
      <c r="A343" s="12"/>
      <c r="B343" s="12"/>
      <c r="C343" s="12"/>
      <c r="D343" s="12"/>
      <c r="E343" s="15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ht="15.75" customHeight="1" x14ac:dyDescent="0.25">
      <c r="A344" s="12"/>
      <c r="B344" s="12"/>
      <c r="C344" s="12"/>
      <c r="D344" s="12"/>
      <c r="E344" s="15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ht="15.75" customHeight="1" x14ac:dyDescent="0.25">
      <c r="A345" s="12"/>
      <c r="B345" s="12"/>
      <c r="C345" s="12"/>
      <c r="D345" s="12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ht="15.75" customHeight="1" x14ac:dyDescent="0.25">
      <c r="A346" s="12"/>
      <c r="B346" s="12"/>
      <c r="C346" s="12"/>
      <c r="D346" s="12"/>
      <c r="E346" s="15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ht="15.75" customHeight="1" x14ac:dyDescent="0.25">
      <c r="A347" s="12"/>
      <c r="B347" s="12"/>
      <c r="C347" s="12"/>
      <c r="D347" s="12"/>
      <c r="E347" s="15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15.75" customHeight="1" x14ac:dyDescent="0.25">
      <c r="A348" s="12"/>
      <c r="B348" s="12"/>
      <c r="C348" s="12"/>
      <c r="D348" s="12"/>
      <c r="E348" s="15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15.75" customHeight="1" x14ac:dyDescent="0.25">
      <c r="A349" s="12"/>
      <c r="B349" s="12"/>
      <c r="C349" s="12"/>
      <c r="D349" s="12"/>
      <c r="E349" s="15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ht="15.75" customHeight="1" x14ac:dyDescent="0.25">
      <c r="A350" s="12"/>
      <c r="B350" s="12"/>
      <c r="C350" s="12"/>
      <c r="D350" s="12"/>
      <c r="E350" s="15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ht="15.75" customHeight="1" x14ac:dyDescent="0.25">
      <c r="A351" s="12"/>
      <c r="B351" s="12"/>
      <c r="C351" s="12"/>
      <c r="D351" s="12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15.75" customHeight="1" x14ac:dyDescent="0.25">
      <c r="A352" s="12"/>
      <c r="B352" s="12"/>
      <c r="C352" s="12"/>
      <c r="D352" s="12"/>
      <c r="E352" s="15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ht="15.75" customHeight="1" x14ac:dyDescent="0.25">
      <c r="A353" s="12"/>
      <c r="B353" s="12"/>
      <c r="C353" s="12"/>
      <c r="D353" s="12"/>
      <c r="E353" s="15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15.75" customHeight="1" x14ac:dyDescent="0.25">
      <c r="A354" s="12"/>
      <c r="B354" s="12"/>
      <c r="C354" s="12"/>
      <c r="D354" s="12"/>
      <c r="E354" s="15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15.75" customHeight="1" x14ac:dyDescent="0.25">
      <c r="A355" s="12"/>
      <c r="B355" s="12"/>
      <c r="C355" s="12"/>
      <c r="D355" s="12"/>
      <c r="E355" s="15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ht="15.75" customHeight="1" x14ac:dyDescent="0.25">
      <c r="A356" s="12"/>
      <c r="B356" s="12"/>
      <c r="C356" s="12"/>
      <c r="D356" s="12"/>
      <c r="E356" s="15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ht="15.75" customHeight="1" x14ac:dyDescent="0.25">
      <c r="A357" s="12"/>
      <c r="B357" s="12"/>
      <c r="C357" s="12"/>
      <c r="D357" s="12"/>
      <c r="E357" s="15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ht="15.75" customHeight="1" x14ac:dyDescent="0.25">
      <c r="A358" s="12"/>
      <c r="B358" s="12"/>
      <c r="C358" s="12"/>
      <c r="D358" s="12"/>
      <c r="E358" s="15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ht="15.75" customHeight="1" x14ac:dyDescent="0.25">
      <c r="A359" s="12"/>
      <c r="B359" s="12"/>
      <c r="C359" s="12"/>
      <c r="D359" s="12"/>
      <c r="E359" s="15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15.75" customHeight="1" x14ac:dyDescent="0.25">
      <c r="A360" s="12"/>
      <c r="B360" s="12"/>
      <c r="C360" s="12"/>
      <c r="D360" s="12"/>
      <c r="E360" s="15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ht="15.75" customHeight="1" x14ac:dyDescent="0.25">
      <c r="A361" s="12"/>
      <c r="B361" s="12"/>
      <c r="C361" s="12"/>
      <c r="D361" s="12"/>
      <c r="E361" s="15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ht="15.75" customHeight="1" x14ac:dyDescent="0.25">
      <c r="A362" s="12"/>
      <c r="B362" s="12"/>
      <c r="C362" s="12"/>
      <c r="D362" s="12"/>
      <c r="E362" s="15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15.75" customHeight="1" x14ac:dyDescent="0.25">
      <c r="A363" s="12"/>
      <c r="B363" s="12"/>
      <c r="C363" s="12"/>
      <c r="D363" s="12"/>
      <c r="E363" s="15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ht="15.75" customHeight="1" x14ac:dyDescent="0.25">
      <c r="A364" s="12"/>
      <c r="B364" s="12"/>
      <c r="C364" s="12"/>
      <c r="D364" s="12"/>
      <c r="E364" s="15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15.75" customHeight="1" x14ac:dyDescent="0.25">
      <c r="A365" s="12"/>
      <c r="B365" s="12"/>
      <c r="C365" s="12"/>
      <c r="D365" s="12"/>
      <c r="E365" s="15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ht="15.75" customHeight="1" x14ac:dyDescent="0.25">
      <c r="A366" s="12"/>
      <c r="B366" s="12"/>
      <c r="C366" s="12"/>
      <c r="D366" s="12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ht="15.75" customHeight="1" x14ac:dyDescent="0.25">
      <c r="A367" s="12"/>
      <c r="B367" s="12"/>
      <c r="C367" s="12"/>
      <c r="D367" s="12"/>
      <c r="E367" s="15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ht="15.75" customHeight="1" x14ac:dyDescent="0.25">
      <c r="A368" s="12"/>
      <c r="B368" s="12"/>
      <c r="C368" s="12"/>
      <c r="D368" s="12"/>
      <c r="E368" s="15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ht="15.75" customHeight="1" x14ac:dyDescent="0.25">
      <c r="A369" s="12"/>
      <c r="B369" s="12"/>
      <c r="C369" s="12"/>
      <c r="D369" s="12"/>
      <c r="E369" s="15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15.75" customHeight="1" x14ac:dyDescent="0.25">
      <c r="A370" s="12"/>
      <c r="B370" s="12"/>
      <c r="C370" s="12"/>
      <c r="D370" s="12"/>
      <c r="E370" s="15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ht="15.75" customHeight="1" x14ac:dyDescent="0.25">
      <c r="A371" s="12"/>
      <c r="B371" s="12"/>
      <c r="C371" s="12"/>
      <c r="D371" s="12"/>
      <c r="E371" s="15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15.75" customHeight="1" x14ac:dyDescent="0.25">
      <c r="A372" s="12"/>
      <c r="B372" s="12"/>
      <c r="C372" s="12"/>
      <c r="D372" s="12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ht="15.75" customHeight="1" x14ac:dyDescent="0.25">
      <c r="A373" s="12"/>
      <c r="B373" s="12"/>
      <c r="C373" s="12"/>
      <c r="D373" s="12"/>
      <c r="E373" s="15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15.75" customHeight="1" x14ac:dyDescent="0.25">
      <c r="A374" s="12"/>
      <c r="B374" s="12"/>
      <c r="C374" s="12"/>
      <c r="D374" s="12"/>
      <c r="E374" s="15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ht="15.75" customHeight="1" x14ac:dyDescent="0.25">
      <c r="A375" s="12"/>
      <c r="B375" s="12"/>
      <c r="C375" s="12"/>
      <c r="D375" s="12"/>
      <c r="E375" s="15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ht="15.75" customHeight="1" x14ac:dyDescent="0.25">
      <c r="A376" s="12"/>
      <c r="B376" s="12"/>
      <c r="C376" s="12"/>
      <c r="D376" s="12"/>
      <c r="E376" s="15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15.75" customHeight="1" x14ac:dyDescent="0.25">
      <c r="A377" s="12"/>
      <c r="B377" s="12"/>
      <c r="C377" s="12"/>
      <c r="D377" s="12"/>
      <c r="E377" s="15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ht="15.75" customHeight="1" x14ac:dyDescent="0.25">
      <c r="A378" s="12"/>
      <c r="B378" s="12"/>
      <c r="C378" s="12"/>
      <c r="D378" s="12"/>
      <c r="E378" s="15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ht="15.75" customHeight="1" x14ac:dyDescent="0.25">
      <c r="A379" s="12"/>
      <c r="B379" s="12"/>
      <c r="C379" s="12"/>
      <c r="D379" s="12"/>
      <c r="E379" s="15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ht="15.75" customHeight="1" x14ac:dyDescent="0.25">
      <c r="A380" s="12"/>
      <c r="B380" s="12"/>
      <c r="C380" s="12"/>
      <c r="D380" s="12"/>
      <c r="E380" s="15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15.75" customHeight="1" x14ac:dyDescent="0.25">
      <c r="A381" s="12"/>
      <c r="B381" s="12"/>
      <c r="C381" s="12"/>
      <c r="D381" s="12"/>
      <c r="E381" s="15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15.75" customHeight="1" x14ac:dyDescent="0.25">
      <c r="A382" s="12"/>
      <c r="B382" s="12"/>
      <c r="C382" s="12"/>
      <c r="D382" s="12"/>
      <c r="E382" s="15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ht="15.75" customHeight="1" x14ac:dyDescent="0.25">
      <c r="A383" s="12"/>
      <c r="B383" s="12"/>
      <c r="C383" s="12"/>
      <c r="D383" s="12"/>
      <c r="E383" s="15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ht="15.75" customHeight="1" x14ac:dyDescent="0.25">
      <c r="A384" s="12"/>
      <c r="B384" s="12"/>
      <c r="C384" s="12"/>
      <c r="D384" s="12"/>
      <c r="E384" s="15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ht="15.75" customHeight="1" x14ac:dyDescent="0.25">
      <c r="A385" s="12"/>
      <c r="B385" s="12"/>
      <c r="C385" s="12"/>
      <c r="D385" s="12"/>
      <c r="E385" s="15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ht="15.75" customHeight="1" x14ac:dyDescent="0.25">
      <c r="A386" s="12"/>
      <c r="B386" s="12"/>
      <c r="C386" s="12"/>
      <c r="D386" s="12"/>
      <c r="E386" s="15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15.75" customHeight="1" x14ac:dyDescent="0.25">
      <c r="A387" s="12"/>
      <c r="B387" s="12"/>
      <c r="C387" s="12"/>
      <c r="D387" s="12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ht="15.75" customHeight="1" x14ac:dyDescent="0.25">
      <c r="A388" s="12"/>
      <c r="B388" s="12"/>
      <c r="C388" s="12"/>
      <c r="D388" s="12"/>
      <c r="E388" s="15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ht="15.75" customHeight="1" x14ac:dyDescent="0.25">
      <c r="A389" s="12"/>
      <c r="B389" s="12"/>
      <c r="C389" s="12"/>
      <c r="D389" s="12"/>
      <c r="E389" s="15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15.75" customHeight="1" x14ac:dyDescent="0.25">
      <c r="A390" s="12"/>
      <c r="B390" s="12"/>
      <c r="C390" s="12"/>
      <c r="D390" s="12"/>
      <c r="E390" s="15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ht="15.75" customHeight="1" x14ac:dyDescent="0.25">
      <c r="A391" s="12"/>
      <c r="B391" s="12"/>
      <c r="C391" s="12"/>
      <c r="D391" s="12"/>
      <c r="E391" s="15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ht="15.75" customHeight="1" x14ac:dyDescent="0.25">
      <c r="A392" s="12"/>
      <c r="B392" s="12"/>
      <c r="C392" s="12"/>
      <c r="D392" s="12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15.75" customHeight="1" x14ac:dyDescent="0.25">
      <c r="A393" s="12"/>
      <c r="B393" s="12"/>
      <c r="C393" s="12"/>
      <c r="D393" s="12"/>
      <c r="E393" s="15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15.75" customHeight="1" x14ac:dyDescent="0.25">
      <c r="A394" s="12"/>
      <c r="B394" s="12"/>
      <c r="C394" s="12"/>
      <c r="D394" s="12"/>
      <c r="E394" s="15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ht="15.75" customHeight="1" x14ac:dyDescent="0.25">
      <c r="A395" s="12"/>
      <c r="B395" s="12"/>
      <c r="C395" s="12"/>
      <c r="D395" s="12"/>
      <c r="E395" s="15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15.75" customHeight="1" x14ac:dyDescent="0.25">
      <c r="A396" s="12"/>
      <c r="B396" s="12"/>
      <c r="C396" s="12"/>
      <c r="D396" s="12"/>
      <c r="E396" s="15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ht="15.75" customHeight="1" x14ac:dyDescent="0.25">
      <c r="A397" s="12"/>
      <c r="B397" s="12"/>
      <c r="C397" s="12"/>
      <c r="D397" s="12"/>
      <c r="E397" s="15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15.75" customHeight="1" x14ac:dyDescent="0.25">
      <c r="A398" s="12"/>
      <c r="B398" s="12"/>
      <c r="C398" s="12"/>
      <c r="D398" s="12"/>
      <c r="E398" s="15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ht="15.75" customHeight="1" x14ac:dyDescent="0.25">
      <c r="A399" s="12"/>
      <c r="B399" s="12"/>
      <c r="C399" s="12"/>
      <c r="D399" s="12"/>
      <c r="E399" s="15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ht="15.75" customHeight="1" x14ac:dyDescent="0.25">
      <c r="A400" s="12"/>
      <c r="B400" s="12"/>
      <c r="C400" s="12"/>
      <c r="D400" s="12"/>
      <c r="E400" s="15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ht="15.75" customHeight="1" x14ac:dyDescent="0.25">
      <c r="A401" s="12"/>
      <c r="B401" s="12"/>
      <c r="C401" s="12"/>
      <c r="D401" s="12"/>
      <c r="E401" s="15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ht="15.75" customHeight="1" x14ac:dyDescent="0.25">
      <c r="A402" s="12"/>
      <c r="B402" s="12"/>
      <c r="C402" s="12"/>
      <c r="D402" s="12"/>
      <c r="E402" s="15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ht="15.75" customHeight="1" x14ac:dyDescent="0.25">
      <c r="A403" s="12"/>
      <c r="B403" s="12"/>
      <c r="C403" s="12"/>
      <c r="D403" s="12"/>
      <c r="E403" s="15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15.75" customHeight="1" x14ac:dyDescent="0.25">
      <c r="A404" s="12"/>
      <c r="B404" s="12"/>
      <c r="C404" s="12"/>
      <c r="D404" s="12"/>
      <c r="E404" s="15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15.75" customHeight="1" x14ac:dyDescent="0.25">
      <c r="A405" s="12"/>
      <c r="B405" s="12"/>
      <c r="C405" s="12"/>
      <c r="D405" s="12"/>
      <c r="E405" s="15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15.75" customHeight="1" x14ac:dyDescent="0.25">
      <c r="A406" s="12"/>
      <c r="B406" s="12"/>
      <c r="C406" s="12"/>
      <c r="D406" s="12"/>
      <c r="E406" s="15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15.75" customHeight="1" x14ac:dyDescent="0.25">
      <c r="A407" s="12"/>
      <c r="B407" s="12"/>
      <c r="C407" s="12"/>
      <c r="D407" s="12"/>
      <c r="E407" s="15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ht="15.75" customHeight="1" x14ac:dyDescent="0.25">
      <c r="A408" s="12"/>
      <c r="B408" s="12"/>
      <c r="C408" s="12"/>
      <c r="D408" s="12"/>
      <c r="E408" s="15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ht="15.75" customHeight="1" x14ac:dyDescent="0.25">
      <c r="A409" s="12"/>
      <c r="B409" s="12"/>
      <c r="C409" s="12"/>
      <c r="D409" s="12"/>
      <c r="E409" s="15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15.75" customHeight="1" x14ac:dyDescent="0.25">
      <c r="A410" s="12"/>
      <c r="B410" s="12"/>
      <c r="C410" s="12"/>
      <c r="D410" s="12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ht="15.75" customHeight="1" x14ac:dyDescent="0.25">
      <c r="A411" s="12"/>
      <c r="B411" s="12"/>
      <c r="C411" s="12"/>
      <c r="D411" s="12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15.75" customHeight="1" x14ac:dyDescent="0.25">
      <c r="A412" s="12"/>
      <c r="B412" s="12"/>
      <c r="C412" s="12"/>
      <c r="D412" s="12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ht="15.75" customHeight="1" x14ac:dyDescent="0.25">
      <c r="A413" s="12"/>
      <c r="B413" s="12"/>
      <c r="C413" s="12"/>
      <c r="D413" s="12"/>
      <c r="E413" s="15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15.75" customHeight="1" x14ac:dyDescent="0.25">
      <c r="A414" s="12"/>
      <c r="B414" s="12"/>
      <c r="C414" s="12"/>
      <c r="D414" s="12"/>
      <c r="E414" s="15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ht="15.75" customHeight="1" x14ac:dyDescent="0.25">
      <c r="A415" s="12"/>
      <c r="B415" s="12"/>
      <c r="C415" s="12"/>
      <c r="D415" s="12"/>
      <c r="E415" s="15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15.75" customHeight="1" x14ac:dyDescent="0.25">
      <c r="A416" s="12"/>
      <c r="B416" s="12"/>
      <c r="C416" s="12"/>
      <c r="D416" s="12"/>
      <c r="E416" s="15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15.75" customHeight="1" x14ac:dyDescent="0.25">
      <c r="A417" s="12"/>
      <c r="B417" s="12"/>
      <c r="C417" s="12"/>
      <c r="D417" s="12"/>
      <c r="E417" s="15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ht="15.75" customHeight="1" x14ac:dyDescent="0.25">
      <c r="A418" s="12"/>
      <c r="B418" s="12"/>
      <c r="C418" s="12"/>
      <c r="D418" s="12"/>
      <c r="E418" s="15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15.75" customHeight="1" x14ac:dyDescent="0.25">
      <c r="A419" s="12"/>
      <c r="B419" s="12"/>
      <c r="C419" s="12"/>
      <c r="D419" s="12"/>
      <c r="E419" s="15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ht="15.75" customHeight="1" x14ac:dyDescent="0.25">
      <c r="A420" s="12"/>
      <c r="B420" s="12"/>
      <c r="C420" s="12"/>
      <c r="D420" s="12"/>
      <c r="E420" s="15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ht="15.75" customHeight="1" x14ac:dyDescent="0.25">
      <c r="A421" s="12"/>
      <c r="B421" s="12"/>
      <c r="C421" s="12"/>
      <c r="D421" s="12"/>
      <c r="E421" s="15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15.75" customHeight="1" x14ac:dyDescent="0.25">
      <c r="A422" s="12"/>
      <c r="B422" s="12"/>
      <c r="C422" s="12"/>
      <c r="D422" s="12"/>
      <c r="E422" s="15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ht="15.75" customHeight="1" x14ac:dyDescent="0.25">
      <c r="A423" s="12"/>
      <c r="B423" s="12"/>
      <c r="C423" s="12"/>
      <c r="D423" s="12"/>
      <c r="E423" s="15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ht="15.75" customHeight="1" x14ac:dyDescent="0.25">
      <c r="A424" s="12"/>
      <c r="B424" s="12"/>
      <c r="C424" s="12"/>
      <c r="D424" s="12"/>
      <c r="E424" s="15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ht="15.75" customHeight="1" x14ac:dyDescent="0.25">
      <c r="A425" s="12"/>
      <c r="B425" s="12"/>
      <c r="C425" s="12"/>
      <c r="D425" s="12"/>
      <c r="E425" s="15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ht="15.75" customHeight="1" x14ac:dyDescent="0.25">
      <c r="A426" s="12"/>
      <c r="B426" s="12"/>
      <c r="C426" s="12"/>
      <c r="D426" s="12"/>
      <c r="E426" s="15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15.75" customHeight="1" x14ac:dyDescent="0.25">
      <c r="A427" s="12"/>
      <c r="B427" s="12"/>
      <c r="C427" s="12"/>
      <c r="D427" s="12"/>
      <c r="E427" s="15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ht="15.75" customHeight="1" x14ac:dyDescent="0.25">
      <c r="A428" s="12"/>
      <c r="B428" s="12"/>
      <c r="C428" s="12"/>
      <c r="D428" s="12"/>
      <c r="E428" s="15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ht="15.75" customHeight="1" x14ac:dyDescent="0.25">
      <c r="A429" s="12"/>
      <c r="B429" s="12"/>
      <c r="C429" s="12"/>
      <c r="D429" s="12"/>
      <c r="E429" s="15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ht="15.75" customHeight="1" x14ac:dyDescent="0.25">
      <c r="A430" s="12"/>
      <c r="B430" s="12"/>
      <c r="C430" s="12"/>
      <c r="D430" s="12"/>
      <c r="E430" s="15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ht="15.75" customHeight="1" x14ac:dyDescent="0.25">
      <c r="A431" s="12"/>
      <c r="B431" s="12"/>
      <c r="C431" s="12"/>
      <c r="D431" s="12"/>
      <c r="E431" s="15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15.75" customHeight="1" x14ac:dyDescent="0.25">
      <c r="A432" s="12"/>
      <c r="B432" s="12"/>
      <c r="C432" s="12"/>
      <c r="D432" s="12"/>
      <c r="E432" s="15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15.75" customHeight="1" x14ac:dyDescent="0.25">
      <c r="A433" s="12"/>
      <c r="B433" s="12"/>
      <c r="C433" s="12"/>
      <c r="D433" s="12"/>
      <c r="E433" s="15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15.75" customHeight="1" x14ac:dyDescent="0.25">
      <c r="A434" s="12"/>
      <c r="B434" s="12"/>
      <c r="C434" s="12"/>
      <c r="D434" s="12"/>
      <c r="E434" s="15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15.75" customHeight="1" x14ac:dyDescent="0.25">
      <c r="A435" s="12"/>
      <c r="B435" s="12"/>
      <c r="C435" s="12"/>
      <c r="D435" s="12"/>
      <c r="E435" s="15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15.75" customHeight="1" x14ac:dyDescent="0.25">
      <c r="A436" s="12"/>
      <c r="B436" s="12"/>
      <c r="C436" s="12"/>
      <c r="D436" s="12"/>
      <c r="E436" s="15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15.75" customHeight="1" x14ac:dyDescent="0.25">
      <c r="A437" s="12"/>
      <c r="B437" s="12"/>
      <c r="C437" s="12"/>
      <c r="D437" s="12"/>
      <c r="E437" s="15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15.75" customHeight="1" x14ac:dyDescent="0.25">
      <c r="A438" s="12"/>
      <c r="B438" s="12"/>
      <c r="C438" s="12"/>
      <c r="D438" s="12"/>
      <c r="E438" s="15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15.75" customHeight="1" x14ac:dyDescent="0.25">
      <c r="A439" s="12"/>
      <c r="B439" s="12"/>
      <c r="C439" s="12"/>
      <c r="D439" s="12"/>
      <c r="E439" s="15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15.75" customHeight="1" x14ac:dyDescent="0.25">
      <c r="A440" s="12"/>
      <c r="B440" s="12"/>
      <c r="C440" s="12"/>
      <c r="D440" s="12"/>
      <c r="E440" s="15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15.75" customHeight="1" x14ac:dyDescent="0.25">
      <c r="A441" s="12"/>
      <c r="B441" s="12"/>
      <c r="C441" s="12"/>
      <c r="D441" s="12"/>
      <c r="E441" s="15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15.75" customHeight="1" x14ac:dyDescent="0.25">
      <c r="A442" s="12"/>
      <c r="B442" s="12"/>
      <c r="C442" s="12"/>
      <c r="D442" s="12"/>
      <c r="E442" s="15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15.75" customHeight="1" x14ac:dyDescent="0.25">
      <c r="A443" s="12"/>
      <c r="B443" s="12"/>
      <c r="C443" s="12"/>
      <c r="D443" s="12"/>
      <c r="E443" s="15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15.75" customHeight="1" x14ac:dyDescent="0.25">
      <c r="A444" s="12"/>
      <c r="B444" s="12"/>
      <c r="C444" s="12"/>
      <c r="D444" s="12"/>
      <c r="E444" s="15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15.75" customHeight="1" x14ac:dyDescent="0.25">
      <c r="A445" s="12"/>
      <c r="B445" s="12"/>
      <c r="C445" s="12"/>
      <c r="D445" s="12"/>
      <c r="E445" s="15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15.75" customHeight="1" x14ac:dyDescent="0.25">
      <c r="A446" s="12"/>
      <c r="B446" s="12"/>
      <c r="C446" s="12"/>
      <c r="D446" s="12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15.75" customHeight="1" x14ac:dyDescent="0.25">
      <c r="A447" s="12"/>
      <c r="B447" s="12"/>
      <c r="C447" s="12"/>
      <c r="D447" s="12"/>
      <c r="E447" s="15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15.75" customHeight="1" x14ac:dyDescent="0.25">
      <c r="A448" s="12"/>
      <c r="B448" s="12"/>
      <c r="C448" s="12"/>
      <c r="D448" s="12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15.75" customHeight="1" x14ac:dyDescent="0.25">
      <c r="A449" s="12"/>
      <c r="B449" s="12"/>
      <c r="C449" s="12"/>
      <c r="D449" s="12"/>
      <c r="E449" s="15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15.75" customHeight="1" x14ac:dyDescent="0.25">
      <c r="A450" s="12"/>
      <c r="B450" s="12"/>
      <c r="C450" s="12"/>
      <c r="D450" s="12"/>
      <c r="E450" s="15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15.75" customHeight="1" x14ac:dyDescent="0.25">
      <c r="A451" s="12"/>
      <c r="B451" s="12"/>
      <c r="C451" s="12"/>
      <c r="D451" s="12"/>
      <c r="E451" s="15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15.75" customHeight="1" x14ac:dyDescent="0.25">
      <c r="A452" s="12"/>
      <c r="B452" s="12"/>
      <c r="C452" s="12"/>
      <c r="D452" s="12"/>
      <c r="E452" s="15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15.75" customHeight="1" x14ac:dyDescent="0.25">
      <c r="A453" s="12"/>
      <c r="B453" s="12"/>
      <c r="C453" s="12"/>
      <c r="D453" s="12"/>
      <c r="E453" s="15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15.75" customHeight="1" x14ac:dyDescent="0.25">
      <c r="A454" s="12"/>
      <c r="B454" s="12"/>
      <c r="C454" s="12"/>
      <c r="D454" s="12"/>
      <c r="E454" s="15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15.75" customHeight="1" x14ac:dyDescent="0.25">
      <c r="A455" s="12"/>
      <c r="B455" s="12"/>
      <c r="C455" s="12"/>
      <c r="D455" s="12"/>
      <c r="E455" s="15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15.75" customHeight="1" x14ac:dyDescent="0.25">
      <c r="A456" s="12"/>
      <c r="B456" s="12"/>
      <c r="C456" s="12"/>
      <c r="D456" s="12"/>
      <c r="E456" s="15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15.75" customHeight="1" x14ac:dyDescent="0.25">
      <c r="A457" s="12"/>
      <c r="B457" s="12"/>
      <c r="C457" s="12"/>
      <c r="D457" s="12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15.75" customHeight="1" x14ac:dyDescent="0.25">
      <c r="A458" s="12"/>
      <c r="B458" s="12"/>
      <c r="C458" s="12"/>
      <c r="D458" s="12"/>
      <c r="E458" s="15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15.75" customHeight="1" x14ac:dyDescent="0.25">
      <c r="A459" s="12"/>
      <c r="B459" s="12"/>
      <c r="C459" s="12"/>
      <c r="D459" s="12"/>
      <c r="E459" s="15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15.75" customHeight="1" x14ac:dyDescent="0.25">
      <c r="A460" s="12"/>
      <c r="B460" s="12"/>
      <c r="C460" s="12"/>
      <c r="D460" s="12"/>
      <c r="E460" s="15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15.75" customHeight="1" x14ac:dyDescent="0.25">
      <c r="A461" s="12"/>
      <c r="B461" s="12"/>
      <c r="C461" s="12"/>
      <c r="D461" s="12"/>
      <c r="E461" s="15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15.75" customHeight="1" x14ac:dyDescent="0.25">
      <c r="A462" s="12"/>
      <c r="B462" s="12"/>
      <c r="C462" s="12"/>
      <c r="D462" s="12"/>
      <c r="E462" s="15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15.75" customHeight="1" x14ac:dyDescent="0.25">
      <c r="A463" s="12"/>
      <c r="B463" s="12"/>
      <c r="C463" s="12"/>
      <c r="D463" s="12"/>
      <c r="E463" s="15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15.75" customHeight="1" x14ac:dyDescent="0.25">
      <c r="A464" s="12"/>
      <c r="B464" s="12"/>
      <c r="C464" s="12"/>
      <c r="D464" s="12"/>
      <c r="E464" s="15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15.75" customHeight="1" x14ac:dyDescent="0.25">
      <c r="A465" s="12"/>
      <c r="B465" s="12"/>
      <c r="C465" s="12"/>
      <c r="D465" s="12"/>
      <c r="E465" s="15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15.75" customHeight="1" x14ac:dyDescent="0.25">
      <c r="A466" s="12"/>
      <c r="B466" s="12"/>
      <c r="C466" s="12"/>
      <c r="D466" s="12"/>
      <c r="E466" s="15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15.75" customHeight="1" x14ac:dyDescent="0.25">
      <c r="A467" s="12"/>
      <c r="B467" s="12"/>
      <c r="C467" s="12"/>
      <c r="D467" s="12"/>
      <c r="E467" s="15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15.75" customHeight="1" x14ac:dyDescent="0.25">
      <c r="A468" s="12"/>
      <c r="B468" s="12"/>
      <c r="C468" s="12"/>
      <c r="D468" s="12"/>
      <c r="E468" s="15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15.75" customHeight="1" x14ac:dyDescent="0.25">
      <c r="A469" s="12"/>
      <c r="B469" s="12"/>
      <c r="C469" s="12"/>
      <c r="D469" s="12"/>
      <c r="E469" s="15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15.75" customHeight="1" x14ac:dyDescent="0.25">
      <c r="A470" s="12"/>
      <c r="B470" s="12"/>
      <c r="C470" s="12"/>
      <c r="D470" s="12"/>
      <c r="E470" s="15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15.75" customHeight="1" x14ac:dyDescent="0.25">
      <c r="A471" s="12"/>
      <c r="B471" s="12"/>
      <c r="C471" s="12"/>
      <c r="D471" s="12"/>
      <c r="E471" s="15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15.75" customHeight="1" x14ac:dyDescent="0.25">
      <c r="A472" s="12"/>
      <c r="B472" s="12"/>
      <c r="C472" s="12"/>
      <c r="D472" s="12"/>
      <c r="E472" s="15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15.75" customHeight="1" x14ac:dyDescent="0.25">
      <c r="A473" s="12"/>
      <c r="B473" s="12"/>
      <c r="C473" s="12"/>
      <c r="D473" s="12"/>
      <c r="E473" s="15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15.75" customHeight="1" x14ac:dyDescent="0.25">
      <c r="A474" s="12"/>
      <c r="B474" s="12"/>
      <c r="C474" s="12"/>
      <c r="D474" s="12"/>
      <c r="E474" s="15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15.75" customHeight="1" x14ac:dyDescent="0.25">
      <c r="A475" s="12"/>
      <c r="B475" s="12"/>
      <c r="C475" s="12"/>
      <c r="D475" s="12"/>
      <c r="E475" s="15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15.75" customHeight="1" x14ac:dyDescent="0.25">
      <c r="A476" s="12"/>
      <c r="B476" s="12"/>
      <c r="C476" s="12"/>
      <c r="D476" s="12"/>
      <c r="E476" s="15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15.75" customHeight="1" x14ac:dyDescent="0.25">
      <c r="A477" s="12"/>
      <c r="B477" s="12"/>
      <c r="C477" s="12"/>
      <c r="D477" s="12"/>
      <c r="E477" s="15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15.75" customHeight="1" x14ac:dyDescent="0.25">
      <c r="A478" s="12"/>
      <c r="B478" s="12"/>
      <c r="C478" s="12"/>
      <c r="D478" s="12"/>
      <c r="E478" s="15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15.75" customHeight="1" x14ac:dyDescent="0.25">
      <c r="A479" s="12"/>
      <c r="B479" s="12"/>
      <c r="C479" s="12"/>
      <c r="D479" s="12"/>
      <c r="E479" s="15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15.75" customHeight="1" x14ac:dyDescent="0.25">
      <c r="A480" s="12"/>
      <c r="B480" s="12"/>
      <c r="C480" s="12"/>
      <c r="D480" s="12"/>
      <c r="E480" s="15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15.75" customHeight="1" x14ac:dyDescent="0.25">
      <c r="A481" s="12"/>
      <c r="B481" s="12"/>
      <c r="C481" s="12"/>
      <c r="D481" s="12"/>
      <c r="E481" s="15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15.75" customHeight="1" x14ac:dyDescent="0.25">
      <c r="A482" s="12"/>
      <c r="B482" s="12"/>
      <c r="C482" s="12"/>
      <c r="D482" s="12"/>
      <c r="E482" s="15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15.75" customHeight="1" x14ac:dyDescent="0.25">
      <c r="A483" s="12"/>
      <c r="B483" s="12"/>
      <c r="C483" s="12"/>
      <c r="D483" s="12"/>
      <c r="E483" s="15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15.75" customHeight="1" x14ac:dyDescent="0.25">
      <c r="A484" s="12"/>
      <c r="B484" s="12"/>
      <c r="C484" s="12"/>
      <c r="D484" s="12"/>
      <c r="E484" s="15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15.75" customHeight="1" x14ac:dyDescent="0.25">
      <c r="A485" s="12"/>
      <c r="B485" s="12"/>
      <c r="C485" s="12"/>
      <c r="D485" s="12"/>
      <c r="E485" s="15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15.75" customHeight="1" x14ac:dyDescent="0.25">
      <c r="A486" s="12"/>
      <c r="B486" s="12"/>
      <c r="C486" s="12"/>
      <c r="D486" s="12"/>
      <c r="E486" s="15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15.75" customHeight="1" x14ac:dyDescent="0.25">
      <c r="A487" s="12"/>
      <c r="B487" s="12"/>
      <c r="C487" s="12"/>
      <c r="D487" s="12"/>
      <c r="E487" s="15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15.75" customHeight="1" x14ac:dyDescent="0.25">
      <c r="A488" s="12"/>
      <c r="B488" s="12"/>
      <c r="C488" s="12"/>
      <c r="D488" s="12"/>
      <c r="E488" s="15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15.75" customHeight="1" x14ac:dyDescent="0.25">
      <c r="A489" s="12"/>
      <c r="B489" s="12"/>
      <c r="C489" s="12"/>
      <c r="D489" s="12"/>
      <c r="E489" s="15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15.75" customHeight="1" x14ac:dyDescent="0.25">
      <c r="A490" s="12"/>
      <c r="B490" s="12"/>
      <c r="C490" s="12"/>
      <c r="D490" s="12"/>
      <c r="E490" s="15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15.75" customHeight="1" x14ac:dyDescent="0.25">
      <c r="A491" s="12"/>
      <c r="B491" s="12"/>
      <c r="C491" s="12"/>
      <c r="D491" s="12"/>
      <c r="E491" s="15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15.75" customHeight="1" x14ac:dyDescent="0.25">
      <c r="A492" s="12"/>
      <c r="B492" s="12"/>
      <c r="C492" s="12"/>
      <c r="D492" s="12"/>
      <c r="E492" s="15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15.75" customHeight="1" x14ac:dyDescent="0.25">
      <c r="A493" s="12"/>
      <c r="B493" s="12"/>
      <c r="C493" s="12"/>
      <c r="D493" s="12"/>
      <c r="E493" s="15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15.75" customHeight="1" x14ac:dyDescent="0.25">
      <c r="A494" s="12"/>
      <c r="B494" s="12"/>
      <c r="C494" s="12"/>
      <c r="D494" s="12"/>
      <c r="E494" s="15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15.75" customHeight="1" x14ac:dyDescent="0.25">
      <c r="A495" s="12"/>
      <c r="B495" s="12"/>
      <c r="C495" s="12"/>
      <c r="D495" s="12"/>
      <c r="E495" s="15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15.75" customHeight="1" x14ac:dyDescent="0.25">
      <c r="A496" s="12"/>
      <c r="B496" s="12"/>
      <c r="C496" s="12"/>
      <c r="D496" s="12"/>
      <c r="E496" s="15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15.75" customHeight="1" x14ac:dyDescent="0.25">
      <c r="A497" s="12"/>
      <c r="B497" s="12"/>
      <c r="C497" s="12"/>
      <c r="D497" s="12"/>
      <c r="E497" s="15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15.75" customHeight="1" x14ac:dyDescent="0.25">
      <c r="A498" s="12"/>
      <c r="B498" s="12"/>
      <c r="C498" s="12"/>
      <c r="D498" s="12"/>
      <c r="E498" s="15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15.75" customHeight="1" x14ac:dyDescent="0.25">
      <c r="A499" s="12"/>
      <c r="B499" s="12"/>
      <c r="C499" s="12"/>
      <c r="D499" s="12"/>
      <c r="E499" s="15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15.75" customHeight="1" x14ac:dyDescent="0.25">
      <c r="A500" s="12"/>
      <c r="B500" s="12"/>
      <c r="C500" s="12"/>
      <c r="D500" s="12"/>
      <c r="E500" s="15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15.75" customHeight="1" x14ac:dyDescent="0.25">
      <c r="A501" s="12"/>
      <c r="B501" s="12"/>
      <c r="C501" s="12"/>
      <c r="D501" s="12"/>
      <c r="E501" s="15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15.75" customHeight="1" x14ac:dyDescent="0.25">
      <c r="A502" s="12"/>
      <c r="B502" s="12"/>
      <c r="C502" s="12"/>
      <c r="D502" s="12"/>
      <c r="E502" s="15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15.75" customHeight="1" x14ac:dyDescent="0.25">
      <c r="A503" s="12"/>
      <c r="B503" s="12"/>
      <c r="C503" s="12"/>
      <c r="D503" s="12"/>
      <c r="E503" s="15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15.75" customHeight="1" x14ac:dyDescent="0.25">
      <c r="A504" s="12"/>
      <c r="B504" s="12"/>
      <c r="C504" s="12"/>
      <c r="D504" s="12"/>
      <c r="E504" s="15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15.75" customHeight="1" x14ac:dyDescent="0.25">
      <c r="A505" s="12"/>
      <c r="B505" s="12"/>
      <c r="C505" s="12"/>
      <c r="D505" s="12"/>
      <c r="E505" s="15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15.75" customHeight="1" x14ac:dyDescent="0.25">
      <c r="A506" s="12"/>
      <c r="B506" s="12"/>
      <c r="C506" s="12"/>
      <c r="D506" s="12"/>
      <c r="E506" s="15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15.75" customHeight="1" x14ac:dyDescent="0.25">
      <c r="A507" s="12"/>
      <c r="B507" s="12"/>
      <c r="C507" s="12"/>
      <c r="D507" s="12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15.75" customHeight="1" x14ac:dyDescent="0.25">
      <c r="A508" s="12"/>
      <c r="B508" s="12"/>
      <c r="C508" s="12"/>
      <c r="D508" s="12"/>
      <c r="E508" s="15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15.75" customHeight="1" x14ac:dyDescent="0.25">
      <c r="A509" s="12"/>
      <c r="B509" s="12"/>
      <c r="C509" s="12"/>
      <c r="D509" s="12"/>
      <c r="E509" s="15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15.75" customHeight="1" x14ac:dyDescent="0.25">
      <c r="A510" s="12"/>
      <c r="B510" s="12"/>
      <c r="C510" s="12"/>
      <c r="D510" s="12"/>
      <c r="E510" s="15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15.75" customHeight="1" x14ac:dyDescent="0.25">
      <c r="A511" s="12"/>
      <c r="B511" s="12"/>
      <c r="C511" s="12"/>
      <c r="D511" s="12"/>
      <c r="E511" s="15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15.75" customHeight="1" x14ac:dyDescent="0.25">
      <c r="A512" s="12"/>
      <c r="B512" s="12"/>
      <c r="C512" s="12"/>
      <c r="D512" s="12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15.75" customHeight="1" x14ac:dyDescent="0.25">
      <c r="A513" s="12"/>
      <c r="B513" s="12"/>
      <c r="C513" s="12"/>
      <c r="D513" s="12"/>
      <c r="E513" s="15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15.75" customHeight="1" x14ac:dyDescent="0.25">
      <c r="A514" s="12"/>
      <c r="B514" s="12"/>
      <c r="C514" s="12"/>
      <c r="D514" s="12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15.75" customHeight="1" x14ac:dyDescent="0.25">
      <c r="A515" s="12"/>
      <c r="B515" s="12"/>
      <c r="C515" s="12"/>
      <c r="D515" s="12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15.75" customHeight="1" x14ac:dyDescent="0.25">
      <c r="A516" s="12"/>
      <c r="B516" s="12"/>
      <c r="C516" s="12"/>
      <c r="D516" s="12"/>
      <c r="E516" s="15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15.75" customHeight="1" x14ac:dyDescent="0.25">
      <c r="A517" s="12"/>
      <c r="B517" s="12"/>
      <c r="C517" s="12"/>
      <c r="D517" s="12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15.75" customHeight="1" x14ac:dyDescent="0.25">
      <c r="A518" s="12"/>
      <c r="B518" s="12"/>
      <c r="C518" s="12"/>
      <c r="D518" s="12"/>
      <c r="E518" s="15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15.75" customHeight="1" x14ac:dyDescent="0.25">
      <c r="A519" s="12"/>
      <c r="B519" s="12"/>
      <c r="C519" s="12"/>
      <c r="D519" s="12"/>
      <c r="E519" s="15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15.75" customHeight="1" x14ac:dyDescent="0.25">
      <c r="A520" s="12"/>
      <c r="B520" s="12"/>
      <c r="C520" s="12"/>
      <c r="D520" s="12"/>
      <c r="E520" s="15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15.75" customHeight="1" x14ac:dyDescent="0.25">
      <c r="A521" s="12"/>
      <c r="B521" s="12"/>
      <c r="C521" s="12"/>
      <c r="D521" s="12"/>
      <c r="E521" s="15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15.75" customHeight="1" x14ac:dyDescent="0.25">
      <c r="A522" s="12"/>
      <c r="B522" s="12"/>
      <c r="C522" s="12"/>
      <c r="D522" s="12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15.75" customHeight="1" x14ac:dyDescent="0.25">
      <c r="A523" s="12"/>
      <c r="B523" s="12"/>
      <c r="C523" s="12"/>
      <c r="D523" s="12"/>
      <c r="E523" s="15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15.75" customHeight="1" x14ac:dyDescent="0.25">
      <c r="A524" s="12"/>
      <c r="B524" s="12"/>
      <c r="C524" s="12"/>
      <c r="D524" s="12"/>
      <c r="E524" s="15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15.75" customHeight="1" x14ac:dyDescent="0.25">
      <c r="A525" s="12"/>
      <c r="B525" s="12"/>
      <c r="C525" s="12"/>
      <c r="D525" s="12"/>
      <c r="E525" s="15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15.75" customHeight="1" x14ac:dyDescent="0.25">
      <c r="A526" s="12"/>
      <c r="B526" s="12"/>
      <c r="C526" s="12"/>
      <c r="D526" s="12"/>
      <c r="E526" s="15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15.75" customHeight="1" x14ac:dyDescent="0.25">
      <c r="A527" s="12"/>
      <c r="B527" s="12"/>
      <c r="C527" s="12"/>
      <c r="D527" s="12"/>
      <c r="E527" s="15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15.75" customHeight="1" x14ac:dyDescent="0.25">
      <c r="A528" s="12"/>
      <c r="B528" s="12"/>
      <c r="C528" s="12"/>
      <c r="D528" s="12"/>
      <c r="E528" s="15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15.75" customHeight="1" x14ac:dyDescent="0.25">
      <c r="A529" s="12"/>
      <c r="B529" s="12"/>
      <c r="C529" s="12"/>
      <c r="D529" s="12"/>
      <c r="E529" s="15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15.75" customHeight="1" x14ac:dyDescent="0.25">
      <c r="A530" s="12"/>
      <c r="B530" s="12"/>
      <c r="C530" s="12"/>
      <c r="D530" s="12"/>
      <c r="E530" s="15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15.75" customHeight="1" x14ac:dyDescent="0.25">
      <c r="A531" s="12"/>
      <c r="B531" s="12"/>
      <c r="C531" s="12"/>
      <c r="D531" s="12"/>
      <c r="E531" s="15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15.75" customHeight="1" x14ac:dyDescent="0.25">
      <c r="A532" s="12"/>
      <c r="B532" s="12"/>
      <c r="C532" s="12"/>
      <c r="D532" s="12"/>
      <c r="E532" s="15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15.75" customHeight="1" x14ac:dyDescent="0.25">
      <c r="A533" s="12"/>
      <c r="B533" s="12"/>
      <c r="C533" s="12"/>
      <c r="D533" s="12"/>
      <c r="E533" s="15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15.75" customHeight="1" x14ac:dyDescent="0.25">
      <c r="A534" s="12"/>
      <c r="B534" s="12"/>
      <c r="C534" s="12"/>
      <c r="D534" s="12"/>
      <c r="E534" s="15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15.75" customHeight="1" x14ac:dyDescent="0.25">
      <c r="A535" s="12"/>
      <c r="B535" s="12"/>
      <c r="C535" s="12"/>
      <c r="D535" s="12"/>
      <c r="E535" s="15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15.75" customHeight="1" x14ac:dyDescent="0.25">
      <c r="A536" s="12"/>
      <c r="B536" s="12"/>
      <c r="C536" s="12"/>
      <c r="D536" s="12"/>
      <c r="E536" s="15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15.75" customHeight="1" x14ac:dyDescent="0.25">
      <c r="A537" s="12"/>
      <c r="B537" s="12"/>
      <c r="C537" s="12"/>
      <c r="D537" s="12"/>
      <c r="E537" s="15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15.75" customHeight="1" x14ac:dyDescent="0.25">
      <c r="A538" s="12"/>
      <c r="B538" s="12"/>
      <c r="C538" s="12"/>
      <c r="D538" s="12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15.75" customHeight="1" x14ac:dyDescent="0.25">
      <c r="A539" s="12"/>
      <c r="B539" s="12"/>
      <c r="C539" s="12"/>
      <c r="D539" s="12"/>
      <c r="E539" s="15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15.75" customHeight="1" x14ac:dyDescent="0.25">
      <c r="A540" s="12"/>
      <c r="B540" s="12"/>
      <c r="C540" s="12"/>
      <c r="D540" s="12"/>
      <c r="E540" s="15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15.75" customHeight="1" x14ac:dyDescent="0.25">
      <c r="A541" s="12"/>
      <c r="B541" s="12"/>
      <c r="C541" s="12"/>
      <c r="D541" s="12"/>
      <c r="E541" s="15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15.75" customHeight="1" x14ac:dyDescent="0.25">
      <c r="A542" s="12"/>
      <c r="B542" s="12"/>
      <c r="C542" s="12"/>
      <c r="D542" s="12"/>
      <c r="E542" s="15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15.75" customHeight="1" x14ac:dyDescent="0.25">
      <c r="A543" s="12"/>
      <c r="B543" s="12"/>
      <c r="C543" s="12"/>
      <c r="D543" s="12"/>
      <c r="E543" s="15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15.75" customHeight="1" x14ac:dyDescent="0.25">
      <c r="A544" s="12"/>
      <c r="B544" s="12"/>
      <c r="C544" s="12"/>
      <c r="D544" s="12"/>
      <c r="E544" s="15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15.75" customHeight="1" x14ac:dyDescent="0.25">
      <c r="A545" s="12"/>
      <c r="B545" s="12"/>
      <c r="C545" s="12"/>
      <c r="D545" s="12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15.75" customHeight="1" x14ac:dyDescent="0.25">
      <c r="A546" s="12"/>
      <c r="B546" s="12"/>
      <c r="C546" s="12"/>
      <c r="D546" s="12"/>
      <c r="E546" s="15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15.75" customHeight="1" x14ac:dyDescent="0.25">
      <c r="A547" s="12"/>
      <c r="B547" s="12"/>
      <c r="C547" s="12"/>
      <c r="D547" s="12"/>
      <c r="E547" s="15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15.75" customHeight="1" x14ac:dyDescent="0.25">
      <c r="A548" s="12"/>
      <c r="B548" s="12"/>
      <c r="C548" s="12"/>
      <c r="D548" s="12"/>
      <c r="E548" s="15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15.75" customHeight="1" x14ac:dyDescent="0.25">
      <c r="A549" s="12"/>
      <c r="B549" s="12"/>
      <c r="C549" s="12"/>
      <c r="D549" s="12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15.75" customHeight="1" x14ac:dyDescent="0.25">
      <c r="A550" s="12"/>
      <c r="B550" s="12"/>
      <c r="C550" s="12"/>
      <c r="D550" s="12"/>
      <c r="E550" s="15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15.75" customHeight="1" x14ac:dyDescent="0.25">
      <c r="A551" s="12"/>
      <c r="B551" s="12"/>
      <c r="C551" s="12"/>
      <c r="D551" s="12"/>
      <c r="E551" s="15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15.75" customHeight="1" x14ac:dyDescent="0.25">
      <c r="A552" s="12"/>
      <c r="B552" s="12"/>
      <c r="C552" s="12"/>
      <c r="D552" s="12"/>
      <c r="E552" s="15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15.75" customHeight="1" x14ac:dyDescent="0.25">
      <c r="A553" s="12"/>
      <c r="B553" s="12"/>
      <c r="C553" s="12"/>
      <c r="D553" s="12"/>
      <c r="E553" s="15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15.75" customHeight="1" x14ac:dyDescent="0.25">
      <c r="A554" s="12"/>
      <c r="B554" s="12"/>
      <c r="C554" s="12"/>
      <c r="D554" s="12"/>
      <c r="E554" s="15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15.75" customHeight="1" x14ac:dyDescent="0.25">
      <c r="A555" s="12"/>
      <c r="B555" s="12"/>
      <c r="C555" s="12"/>
      <c r="D555" s="12"/>
      <c r="E555" s="15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15.75" customHeight="1" x14ac:dyDescent="0.25">
      <c r="A556" s="12"/>
      <c r="B556" s="12"/>
      <c r="C556" s="12"/>
      <c r="D556" s="12"/>
      <c r="E556" s="15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15.75" customHeight="1" x14ac:dyDescent="0.25">
      <c r="A557" s="12"/>
      <c r="B557" s="12"/>
      <c r="C557" s="12"/>
      <c r="D557" s="12"/>
      <c r="E557" s="15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15.75" customHeight="1" x14ac:dyDescent="0.25">
      <c r="A558" s="12"/>
      <c r="B558" s="12"/>
      <c r="C558" s="12"/>
      <c r="D558" s="12"/>
      <c r="E558" s="15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15.75" customHeight="1" x14ac:dyDescent="0.25">
      <c r="A559" s="12"/>
      <c r="B559" s="12"/>
      <c r="C559" s="12"/>
      <c r="D559" s="12"/>
      <c r="E559" s="15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15.75" customHeight="1" x14ac:dyDescent="0.25">
      <c r="A560" s="12"/>
      <c r="B560" s="12"/>
      <c r="C560" s="12"/>
      <c r="D560" s="12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15.75" customHeight="1" x14ac:dyDescent="0.25">
      <c r="A561" s="12"/>
      <c r="B561" s="12"/>
      <c r="C561" s="12"/>
      <c r="D561" s="12"/>
      <c r="E561" s="15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15.75" customHeight="1" x14ac:dyDescent="0.25">
      <c r="A562" s="12"/>
      <c r="B562" s="12"/>
      <c r="C562" s="12"/>
      <c r="D562" s="12"/>
      <c r="E562" s="15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15.75" customHeight="1" x14ac:dyDescent="0.25">
      <c r="A563" s="12"/>
      <c r="B563" s="12"/>
      <c r="C563" s="12"/>
      <c r="D563" s="12"/>
      <c r="E563" s="15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15.75" customHeight="1" x14ac:dyDescent="0.25">
      <c r="A564" s="12"/>
      <c r="B564" s="12"/>
      <c r="C564" s="12"/>
      <c r="D564" s="12"/>
      <c r="E564" s="15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15.75" customHeight="1" x14ac:dyDescent="0.25">
      <c r="A565" s="12"/>
      <c r="B565" s="12"/>
      <c r="C565" s="12"/>
      <c r="D565" s="12"/>
      <c r="E565" s="15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15.75" customHeight="1" x14ac:dyDescent="0.25">
      <c r="A566" s="12"/>
      <c r="B566" s="12"/>
      <c r="C566" s="12"/>
      <c r="D566" s="12"/>
      <c r="E566" s="15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15.75" customHeight="1" x14ac:dyDescent="0.25">
      <c r="A567" s="12"/>
      <c r="B567" s="12"/>
      <c r="C567" s="12"/>
      <c r="D567" s="12"/>
      <c r="E567" s="15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15.75" customHeight="1" x14ac:dyDescent="0.25">
      <c r="A568" s="12"/>
      <c r="B568" s="12"/>
      <c r="C568" s="12"/>
      <c r="D568" s="12"/>
      <c r="E568" s="15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15.75" customHeight="1" x14ac:dyDescent="0.25">
      <c r="A569" s="12"/>
      <c r="B569" s="12"/>
      <c r="C569" s="12"/>
      <c r="D569" s="12"/>
      <c r="E569" s="15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15.75" customHeight="1" x14ac:dyDescent="0.25">
      <c r="A570" s="12"/>
      <c r="B570" s="12"/>
      <c r="C570" s="12"/>
      <c r="D570" s="12"/>
      <c r="E570" s="15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15.75" customHeight="1" x14ac:dyDescent="0.25">
      <c r="A571" s="12"/>
      <c r="B571" s="12"/>
      <c r="C571" s="12"/>
      <c r="D571" s="12"/>
      <c r="E571" s="15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15.75" customHeight="1" x14ac:dyDescent="0.25">
      <c r="A572" s="12"/>
      <c r="B572" s="12"/>
      <c r="C572" s="12"/>
      <c r="D572" s="12"/>
      <c r="E572" s="15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15.75" customHeight="1" x14ac:dyDescent="0.25">
      <c r="A573" s="12"/>
      <c r="B573" s="12"/>
      <c r="C573" s="12"/>
      <c r="D573" s="12"/>
      <c r="E573" s="15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15.75" customHeight="1" x14ac:dyDescent="0.25">
      <c r="A574" s="12"/>
      <c r="B574" s="12"/>
      <c r="C574" s="12"/>
      <c r="D574" s="12"/>
      <c r="E574" s="15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15.75" customHeight="1" x14ac:dyDescent="0.25">
      <c r="A575" s="12"/>
      <c r="B575" s="12"/>
      <c r="C575" s="12"/>
      <c r="D575" s="12"/>
      <c r="E575" s="15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15.75" customHeight="1" x14ac:dyDescent="0.25">
      <c r="A576" s="12"/>
      <c r="B576" s="12"/>
      <c r="C576" s="12"/>
      <c r="D576" s="12"/>
      <c r="E576" s="15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15.75" customHeight="1" x14ac:dyDescent="0.25">
      <c r="A577" s="12"/>
      <c r="B577" s="12"/>
      <c r="C577" s="12"/>
      <c r="D577" s="12"/>
      <c r="E577" s="15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15.75" customHeight="1" x14ac:dyDescent="0.25">
      <c r="A578" s="12"/>
      <c r="B578" s="12"/>
      <c r="C578" s="12"/>
      <c r="D578" s="12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15.75" customHeight="1" x14ac:dyDescent="0.25">
      <c r="A579" s="12"/>
      <c r="B579" s="12"/>
      <c r="C579" s="12"/>
      <c r="D579" s="12"/>
      <c r="E579" s="15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15.75" customHeight="1" x14ac:dyDescent="0.25">
      <c r="A580" s="12"/>
      <c r="B580" s="12"/>
      <c r="C580" s="12"/>
      <c r="D580" s="12"/>
      <c r="E580" s="15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15.75" customHeight="1" x14ac:dyDescent="0.25">
      <c r="A581" s="12"/>
      <c r="B581" s="12"/>
      <c r="C581" s="12"/>
      <c r="D581" s="12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15.75" customHeight="1" x14ac:dyDescent="0.25">
      <c r="A582" s="12"/>
      <c r="B582" s="12"/>
      <c r="C582" s="12"/>
      <c r="D582" s="12"/>
      <c r="E582" s="15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15.75" customHeight="1" x14ac:dyDescent="0.25">
      <c r="A583" s="12"/>
      <c r="B583" s="12"/>
      <c r="C583" s="12"/>
      <c r="D583" s="12"/>
      <c r="E583" s="15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15.75" customHeight="1" x14ac:dyDescent="0.25">
      <c r="A584" s="12"/>
      <c r="B584" s="12"/>
      <c r="C584" s="12"/>
      <c r="D584" s="12"/>
      <c r="E584" s="15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15.75" customHeight="1" x14ac:dyDescent="0.25">
      <c r="A585" s="12"/>
      <c r="B585" s="12"/>
      <c r="C585" s="12"/>
      <c r="D585" s="12"/>
      <c r="E585" s="15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15.75" customHeight="1" x14ac:dyDescent="0.25">
      <c r="A586" s="12"/>
      <c r="B586" s="12"/>
      <c r="C586" s="12"/>
      <c r="D586" s="12"/>
      <c r="E586" s="15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15.75" customHeight="1" x14ac:dyDescent="0.25">
      <c r="A587" s="12"/>
      <c r="B587" s="12"/>
      <c r="C587" s="12"/>
      <c r="D587" s="12"/>
      <c r="E587" s="15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15.75" customHeight="1" x14ac:dyDescent="0.25">
      <c r="A588" s="12"/>
      <c r="B588" s="12"/>
      <c r="C588" s="12"/>
      <c r="D588" s="12"/>
      <c r="E588" s="15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15.75" customHeight="1" x14ac:dyDescent="0.25">
      <c r="A589" s="12"/>
      <c r="B589" s="12"/>
      <c r="C589" s="12"/>
      <c r="D589" s="12"/>
      <c r="E589" s="15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15.75" customHeight="1" x14ac:dyDescent="0.25">
      <c r="A590" s="12"/>
      <c r="B590" s="12"/>
      <c r="C590" s="12"/>
      <c r="D590" s="12"/>
      <c r="E590" s="15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15.75" customHeight="1" x14ac:dyDescent="0.25">
      <c r="A591" s="12"/>
      <c r="B591" s="12"/>
      <c r="C591" s="12"/>
      <c r="D591" s="12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15.75" customHeight="1" x14ac:dyDescent="0.25">
      <c r="A592" s="12"/>
      <c r="B592" s="12"/>
      <c r="C592" s="12"/>
      <c r="D592" s="12"/>
      <c r="E592" s="15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15.75" customHeight="1" x14ac:dyDescent="0.25">
      <c r="A593" s="12"/>
      <c r="B593" s="12"/>
      <c r="C593" s="12"/>
      <c r="D593" s="12"/>
      <c r="E593" s="15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15.75" customHeight="1" x14ac:dyDescent="0.25">
      <c r="A594" s="12"/>
      <c r="B594" s="12"/>
      <c r="C594" s="12"/>
      <c r="D594" s="12"/>
      <c r="E594" s="15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ht="15.75" customHeight="1" x14ac:dyDescent="0.25">
      <c r="A595" s="12"/>
      <c r="B595" s="12"/>
      <c r="C595" s="12"/>
      <c r="D595" s="12"/>
      <c r="E595" s="15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ht="15.75" customHeight="1" x14ac:dyDescent="0.25">
      <c r="A596" s="12"/>
      <c r="B596" s="12"/>
      <c r="C596" s="12"/>
      <c r="D596" s="12"/>
      <c r="E596" s="15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ht="15.75" customHeight="1" x14ac:dyDescent="0.25">
      <c r="A597" s="12"/>
      <c r="B597" s="12"/>
      <c r="C597" s="12"/>
      <c r="D597" s="12"/>
      <c r="E597" s="15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ht="15.75" customHeight="1" x14ac:dyDescent="0.25">
      <c r="A598" s="12"/>
      <c r="B598" s="12"/>
      <c r="C598" s="12"/>
      <c r="D598" s="12"/>
      <c r="E598" s="15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ht="15.75" customHeight="1" x14ac:dyDescent="0.25">
      <c r="A599" s="12"/>
      <c r="B599" s="12"/>
      <c r="C599" s="12"/>
      <c r="D599" s="12"/>
      <c r="E599" s="15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ht="15.75" customHeight="1" x14ac:dyDescent="0.25">
      <c r="A600" s="12"/>
      <c r="B600" s="12"/>
      <c r="C600" s="12"/>
      <c r="D600" s="12"/>
      <c r="E600" s="15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ht="15.75" customHeight="1" x14ac:dyDescent="0.25">
      <c r="A601" s="12"/>
      <c r="B601" s="12"/>
      <c r="C601" s="12"/>
      <c r="D601" s="12"/>
      <c r="E601" s="15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ht="15.75" customHeight="1" x14ac:dyDescent="0.25">
      <c r="A602" s="12"/>
      <c r="B602" s="12"/>
      <c r="C602" s="12"/>
      <c r="D602" s="12"/>
      <c r="E602" s="15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ht="15.75" customHeight="1" x14ac:dyDescent="0.25">
      <c r="A603" s="12"/>
      <c r="B603" s="12"/>
      <c r="C603" s="12"/>
      <c r="D603" s="12"/>
      <c r="E603" s="15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ht="15.75" customHeight="1" x14ac:dyDescent="0.25">
      <c r="A604" s="12"/>
      <c r="B604" s="12"/>
      <c r="C604" s="12"/>
      <c r="D604" s="12"/>
      <c r="E604" s="15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ht="15.75" customHeight="1" x14ac:dyDescent="0.25">
      <c r="A605" s="12"/>
      <c r="B605" s="12"/>
      <c r="C605" s="12"/>
      <c r="D605" s="12"/>
      <c r="E605" s="15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ht="15.75" customHeight="1" x14ac:dyDescent="0.25">
      <c r="A606" s="12"/>
      <c r="B606" s="12"/>
      <c r="C606" s="12"/>
      <c r="D606" s="12"/>
      <c r="E606" s="15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ht="15.75" customHeight="1" x14ac:dyDescent="0.25">
      <c r="A607" s="12"/>
      <c r="B607" s="12"/>
      <c r="C607" s="12"/>
      <c r="D607" s="12"/>
      <c r="E607" s="15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ht="15.75" customHeight="1" x14ac:dyDescent="0.25">
      <c r="A608" s="12"/>
      <c r="B608" s="12"/>
      <c r="C608" s="12"/>
      <c r="D608" s="12"/>
      <c r="E608" s="15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ht="15.75" customHeight="1" x14ac:dyDescent="0.25">
      <c r="A609" s="12"/>
      <c r="B609" s="12"/>
      <c r="C609" s="12"/>
      <c r="D609" s="12"/>
      <c r="E609" s="15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ht="15.75" customHeight="1" x14ac:dyDescent="0.25">
      <c r="A610" s="12"/>
      <c r="B610" s="12"/>
      <c r="C610" s="12"/>
      <c r="D610" s="12"/>
      <c r="E610" s="15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ht="15.75" customHeight="1" x14ac:dyDescent="0.25">
      <c r="A611" s="12"/>
      <c r="B611" s="12"/>
      <c r="C611" s="12"/>
      <c r="D611" s="12"/>
      <c r="E611" s="15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ht="15.75" customHeight="1" x14ac:dyDescent="0.25">
      <c r="A612" s="12"/>
      <c r="B612" s="12"/>
      <c r="C612" s="12"/>
      <c r="D612" s="12"/>
      <c r="E612" s="15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ht="15.75" customHeight="1" x14ac:dyDescent="0.25">
      <c r="A613" s="12"/>
      <c r="B613" s="12"/>
      <c r="C613" s="12"/>
      <c r="D613" s="12"/>
      <c r="E613" s="15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ht="15.75" customHeight="1" x14ac:dyDescent="0.25">
      <c r="A614" s="12"/>
      <c r="B614" s="12"/>
      <c r="C614" s="12"/>
      <c r="D614" s="12"/>
      <c r="E614" s="15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ht="15.75" customHeight="1" x14ac:dyDescent="0.25">
      <c r="A615" s="12"/>
      <c r="B615" s="12"/>
      <c r="C615" s="12"/>
      <c r="D615" s="12"/>
      <c r="E615" s="15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ht="15.75" customHeight="1" x14ac:dyDescent="0.25">
      <c r="A616" s="12"/>
      <c r="B616" s="12"/>
      <c r="C616" s="12"/>
      <c r="D616" s="12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ht="15.75" customHeight="1" x14ac:dyDescent="0.25">
      <c r="A617" s="12"/>
      <c r="B617" s="12"/>
      <c r="C617" s="12"/>
      <c r="D617" s="12"/>
      <c r="E617" s="15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ht="15.75" customHeight="1" x14ac:dyDescent="0.25">
      <c r="A618" s="12"/>
      <c r="B618" s="12"/>
      <c r="C618" s="12"/>
      <c r="D618" s="12"/>
      <c r="E618" s="15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15.75" customHeight="1" x14ac:dyDescent="0.25">
      <c r="A619" s="12"/>
      <c r="B619" s="12"/>
      <c r="C619" s="12"/>
      <c r="D619" s="12"/>
      <c r="E619" s="15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15.75" customHeight="1" x14ac:dyDescent="0.25">
      <c r="A620" s="12"/>
      <c r="B620" s="12"/>
      <c r="C620" s="12"/>
      <c r="D620" s="12"/>
      <c r="E620" s="15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15.75" customHeight="1" x14ac:dyDescent="0.25">
      <c r="A621" s="12"/>
      <c r="B621" s="12"/>
      <c r="C621" s="12"/>
      <c r="D621" s="12"/>
      <c r="E621" s="15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15.75" customHeight="1" x14ac:dyDescent="0.25">
      <c r="A622" s="12"/>
      <c r="B622" s="12"/>
      <c r="C622" s="12"/>
      <c r="D622" s="12"/>
      <c r="E622" s="15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15.75" customHeight="1" x14ac:dyDescent="0.25">
      <c r="A623" s="12"/>
      <c r="B623" s="12"/>
      <c r="C623" s="12"/>
      <c r="D623" s="12"/>
      <c r="E623" s="15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ht="15.75" customHeight="1" x14ac:dyDescent="0.25">
      <c r="A624" s="12"/>
      <c r="B624" s="12"/>
      <c r="C624" s="12"/>
      <c r="D624" s="12"/>
      <c r="E624" s="15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ht="15.75" customHeight="1" x14ac:dyDescent="0.25">
      <c r="A625" s="12"/>
      <c r="B625" s="12"/>
      <c r="C625" s="12"/>
      <c r="D625" s="12"/>
      <c r="E625" s="15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ht="15.75" customHeight="1" x14ac:dyDescent="0.25">
      <c r="A626" s="12"/>
      <c r="B626" s="12"/>
      <c r="C626" s="12"/>
      <c r="D626" s="12"/>
      <c r="E626" s="15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ht="15.75" customHeight="1" x14ac:dyDescent="0.25">
      <c r="A627" s="12"/>
      <c r="B627" s="12"/>
      <c r="C627" s="12"/>
      <c r="D627" s="12"/>
      <c r="E627" s="15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ht="15.75" customHeight="1" x14ac:dyDescent="0.25">
      <c r="A628" s="12"/>
      <c r="B628" s="12"/>
      <c r="C628" s="12"/>
      <c r="D628" s="12"/>
      <c r="E628" s="15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ht="15.75" customHeight="1" x14ac:dyDescent="0.25">
      <c r="A629" s="12"/>
      <c r="B629" s="12"/>
      <c r="C629" s="12"/>
      <c r="D629" s="12"/>
      <c r="E629" s="15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ht="15.75" customHeight="1" x14ac:dyDescent="0.25">
      <c r="A630" s="12"/>
      <c r="B630" s="12"/>
      <c r="C630" s="12"/>
      <c r="D630" s="12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ht="15.75" customHeight="1" x14ac:dyDescent="0.25">
      <c r="A631" s="12"/>
      <c r="B631" s="12"/>
      <c r="C631" s="12"/>
      <c r="D631" s="12"/>
      <c r="E631" s="15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ht="15.75" customHeight="1" x14ac:dyDescent="0.25">
      <c r="A632" s="12"/>
      <c r="B632" s="12"/>
      <c r="C632" s="12"/>
      <c r="D632" s="12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ht="15.75" customHeight="1" x14ac:dyDescent="0.25">
      <c r="A633" s="12"/>
      <c r="B633" s="12"/>
      <c r="C633" s="12"/>
      <c r="D633" s="12"/>
      <c r="E633" s="15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ht="15.75" customHeight="1" x14ac:dyDescent="0.25">
      <c r="A634" s="12"/>
      <c r="B634" s="12"/>
      <c r="C634" s="12"/>
      <c r="D634" s="12"/>
      <c r="E634" s="15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ht="15.75" customHeight="1" x14ac:dyDescent="0.25">
      <c r="A635" s="12"/>
      <c r="B635" s="12"/>
      <c r="C635" s="12"/>
      <c r="D635" s="12"/>
      <c r="E635" s="15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ht="15.75" customHeight="1" x14ac:dyDescent="0.25">
      <c r="A636" s="12"/>
      <c r="B636" s="12"/>
      <c r="C636" s="12"/>
      <c r="D636" s="12"/>
      <c r="E636" s="15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ht="15.75" customHeight="1" x14ac:dyDescent="0.25">
      <c r="A637" s="12"/>
      <c r="B637" s="12"/>
      <c r="C637" s="12"/>
      <c r="D637" s="12"/>
      <c r="E637" s="15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ht="15.75" customHeight="1" x14ac:dyDescent="0.25">
      <c r="A638" s="12"/>
      <c r="B638" s="12"/>
      <c r="C638" s="12"/>
      <c r="D638" s="12"/>
      <c r="E638" s="15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ht="15.75" customHeight="1" x14ac:dyDescent="0.25">
      <c r="A639" s="12"/>
      <c r="B639" s="12"/>
      <c r="C639" s="12"/>
      <c r="D639" s="12"/>
      <c r="E639" s="15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ht="15.75" customHeight="1" x14ac:dyDescent="0.25">
      <c r="A640" s="12"/>
      <c r="B640" s="12"/>
      <c r="C640" s="12"/>
      <c r="D640" s="12"/>
      <c r="E640" s="15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ht="15.75" customHeight="1" x14ac:dyDescent="0.25">
      <c r="A641" s="12"/>
      <c r="B641" s="12"/>
      <c r="C641" s="12"/>
      <c r="D641" s="12"/>
      <c r="E641" s="15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ht="15.75" customHeight="1" x14ac:dyDescent="0.25">
      <c r="A642" s="12"/>
      <c r="B642" s="12"/>
      <c r="C642" s="12"/>
      <c r="D642" s="12"/>
      <c r="E642" s="15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ht="15.75" customHeight="1" x14ac:dyDescent="0.25">
      <c r="A643" s="12"/>
      <c r="B643" s="12"/>
      <c r="C643" s="12"/>
      <c r="D643" s="12"/>
      <c r="E643" s="15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ht="15.75" customHeight="1" x14ac:dyDescent="0.25">
      <c r="A644" s="12"/>
      <c r="B644" s="12"/>
      <c r="C644" s="12"/>
      <c r="D644" s="12"/>
      <c r="E644" s="15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ht="15.75" customHeight="1" x14ac:dyDescent="0.25">
      <c r="A645" s="12"/>
      <c r="B645" s="12"/>
      <c r="C645" s="12"/>
      <c r="D645" s="12"/>
      <c r="E645" s="15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ht="15.75" customHeight="1" x14ac:dyDescent="0.25">
      <c r="A646" s="12"/>
      <c r="B646" s="12"/>
      <c r="C646" s="12"/>
      <c r="D646" s="12"/>
      <c r="E646" s="15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ht="15.75" customHeight="1" x14ac:dyDescent="0.25">
      <c r="A647" s="12"/>
      <c r="B647" s="12"/>
      <c r="C647" s="12"/>
      <c r="D647" s="12"/>
      <c r="E647" s="15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ht="15.75" customHeight="1" x14ac:dyDescent="0.25">
      <c r="A648" s="12"/>
      <c r="B648" s="12"/>
      <c r="C648" s="12"/>
      <c r="D648" s="12"/>
      <c r="E648" s="15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ht="15.75" customHeight="1" x14ac:dyDescent="0.25">
      <c r="A649" s="12"/>
      <c r="B649" s="12"/>
      <c r="C649" s="12"/>
      <c r="D649" s="12"/>
      <c r="E649" s="15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ht="15.75" customHeight="1" x14ac:dyDescent="0.25">
      <c r="A650" s="12"/>
      <c r="B650" s="12"/>
      <c r="C650" s="12"/>
      <c r="D650" s="12"/>
      <c r="E650" s="15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ht="15.75" customHeight="1" x14ac:dyDescent="0.25">
      <c r="A651" s="12"/>
      <c r="B651" s="12"/>
      <c r="C651" s="12"/>
      <c r="D651" s="12"/>
      <c r="E651" s="15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ht="15.75" customHeight="1" x14ac:dyDescent="0.25">
      <c r="A652" s="12"/>
      <c r="B652" s="12"/>
      <c r="C652" s="12"/>
      <c r="D652" s="12"/>
      <c r="E652" s="15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ht="15.75" customHeight="1" x14ac:dyDescent="0.25">
      <c r="A653" s="12"/>
      <c r="B653" s="12"/>
      <c r="C653" s="12"/>
      <c r="D653" s="12"/>
      <c r="E653" s="15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ht="15.75" customHeight="1" x14ac:dyDescent="0.25">
      <c r="A654" s="12"/>
      <c r="B654" s="12"/>
      <c r="C654" s="12"/>
      <c r="D654" s="12"/>
      <c r="E654" s="15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ht="15.75" customHeight="1" x14ac:dyDescent="0.25">
      <c r="A655" s="12"/>
      <c r="B655" s="12"/>
      <c r="C655" s="12"/>
      <c r="D655" s="12"/>
      <c r="E655" s="15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ht="15.75" customHeight="1" x14ac:dyDescent="0.25">
      <c r="A656" s="12"/>
      <c r="B656" s="12"/>
      <c r="C656" s="12"/>
      <c r="D656" s="12"/>
      <c r="E656" s="15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ht="15.75" customHeight="1" x14ac:dyDescent="0.25">
      <c r="A657" s="12"/>
      <c r="B657" s="12"/>
      <c r="C657" s="12"/>
      <c r="D657" s="12"/>
      <c r="E657" s="15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ht="15.75" customHeight="1" x14ac:dyDescent="0.25">
      <c r="A658" s="12"/>
      <c r="B658" s="12"/>
      <c r="C658" s="12"/>
      <c r="D658" s="12"/>
      <c r="E658" s="15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ht="15.75" customHeight="1" x14ac:dyDescent="0.25">
      <c r="A659" s="12"/>
      <c r="B659" s="12"/>
      <c r="C659" s="12"/>
      <c r="D659" s="12"/>
      <c r="E659" s="15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ht="15.75" customHeight="1" x14ac:dyDescent="0.25">
      <c r="A660" s="12"/>
      <c r="B660" s="12"/>
      <c r="C660" s="12"/>
      <c r="D660" s="12"/>
      <c r="E660" s="15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ht="15.75" customHeight="1" x14ac:dyDescent="0.25">
      <c r="A661" s="12"/>
      <c r="B661" s="12"/>
      <c r="C661" s="12"/>
      <c r="D661" s="12"/>
      <c r="E661" s="15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ht="15.75" customHeight="1" x14ac:dyDescent="0.25">
      <c r="A662" s="12"/>
      <c r="B662" s="12"/>
      <c r="C662" s="12"/>
      <c r="D662" s="12"/>
      <c r="E662" s="15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ht="15.75" customHeight="1" x14ac:dyDescent="0.25">
      <c r="A663" s="12"/>
      <c r="B663" s="12"/>
      <c r="C663" s="12"/>
      <c r="D663" s="12"/>
      <c r="E663" s="15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ht="15.75" customHeight="1" x14ac:dyDescent="0.25">
      <c r="A664" s="12"/>
      <c r="B664" s="12"/>
      <c r="C664" s="12"/>
      <c r="D664" s="12"/>
      <c r="E664" s="15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ht="15.75" customHeight="1" x14ac:dyDescent="0.25">
      <c r="A665" s="12"/>
      <c r="B665" s="12"/>
      <c r="C665" s="12"/>
      <c r="D665" s="12"/>
      <c r="E665" s="15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ht="15.75" customHeight="1" x14ac:dyDescent="0.25">
      <c r="A666" s="12"/>
      <c r="B666" s="12"/>
      <c r="C666" s="12"/>
      <c r="D666" s="12"/>
      <c r="E666" s="15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ht="15.75" customHeight="1" x14ac:dyDescent="0.25">
      <c r="A667" s="12"/>
      <c r="B667" s="12"/>
      <c r="C667" s="12"/>
      <c r="D667" s="12"/>
      <c r="E667" s="15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ht="15.75" customHeight="1" x14ac:dyDescent="0.25">
      <c r="A668" s="12"/>
      <c r="B668" s="12"/>
      <c r="C668" s="12"/>
      <c r="D668" s="12"/>
      <c r="E668" s="15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ht="15.75" customHeight="1" x14ac:dyDescent="0.25">
      <c r="A669" s="12"/>
      <c r="B669" s="12"/>
      <c r="C669" s="12"/>
      <c r="D669" s="12"/>
      <c r="E669" s="15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ht="15.75" customHeight="1" x14ac:dyDescent="0.25">
      <c r="A670" s="12"/>
      <c r="B670" s="12"/>
      <c r="C670" s="12"/>
      <c r="D670" s="12"/>
      <c r="E670" s="15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ht="15.75" customHeight="1" x14ac:dyDescent="0.25">
      <c r="A671" s="12"/>
      <c r="B671" s="12"/>
      <c r="C671" s="12"/>
      <c r="D671" s="12"/>
      <c r="E671" s="15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ht="15.75" customHeight="1" x14ac:dyDescent="0.25">
      <c r="A672" s="12"/>
      <c r="B672" s="12"/>
      <c r="C672" s="12"/>
      <c r="D672" s="12"/>
      <c r="E672" s="15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ht="15.75" customHeight="1" x14ac:dyDescent="0.25">
      <c r="A673" s="12"/>
      <c r="B673" s="12"/>
      <c r="C673" s="12"/>
      <c r="D673" s="12"/>
      <c r="E673" s="15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ht="15.75" customHeight="1" x14ac:dyDescent="0.25">
      <c r="A674" s="12"/>
      <c r="B674" s="12"/>
      <c r="C674" s="12"/>
      <c r="D674" s="12"/>
      <c r="E674" s="15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ht="15.75" customHeight="1" x14ac:dyDescent="0.25">
      <c r="A675" s="12"/>
      <c r="B675" s="12"/>
      <c r="C675" s="12"/>
      <c r="D675" s="12"/>
      <c r="E675" s="15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ht="15.75" customHeight="1" x14ac:dyDescent="0.25">
      <c r="A676" s="12"/>
      <c r="B676" s="12"/>
      <c r="C676" s="12"/>
      <c r="D676" s="12"/>
      <c r="E676" s="15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ht="15.75" customHeight="1" x14ac:dyDescent="0.25">
      <c r="A677" s="12"/>
      <c r="B677" s="12"/>
      <c r="C677" s="12"/>
      <c r="D677" s="12"/>
      <c r="E677" s="15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ht="15.75" customHeight="1" x14ac:dyDescent="0.25">
      <c r="A678" s="12"/>
      <c r="B678" s="12"/>
      <c r="C678" s="12"/>
      <c r="D678" s="12"/>
      <c r="E678" s="15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ht="15.75" customHeight="1" x14ac:dyDescent="0.25">
      <c r="A679" s="12"/>
      <c r="B679" s="12"/>
      <c r="C679" s="12"/>
      <c r="D679" s="12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ht="15.75" customHeight="1" x14ac:dyDescent="0.25">
      <c r="A680" s="12"/>
      <c r="B680" s="12"/>
      <c r="C680" s="12"/>
      <c r="D680" s="12"/>
      <c r="E680" s="15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ht="15.75" customHeight="1" x14ac:dyDescent="0.25">
      <c r="A681" s="12"/>
      <c r="B681" s="12"/>
      <c r="C681" s="12"/>
      <c r="D681" s="12"/>
      <c r="E681" s="15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ht="15.75" customHeight="1" x14ac:dyDescent="0.25">
      <c r="A682" s="12"/>
      <c r="B682" s="12"/>
      <c r="C682" s="12"/>
      <c r="D682" s="12"/>
      <c r="E682" s="15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ht="15.75" customHeight="1" x14ac:dyDescent="0.25">
      <c r="A683" s="12"/>
      <c r="B683" s="12"/>
      <c r="C683" s="12"/>
      <c r="D683" s="12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ht="15.75" customHeight="1" x14ac:dyDescent="0.25">
      <c r="A684" s="12"/>
      <c r="B684" s="12"/>
      <c r="C684" s="12"/>
      <c r="D684" s="12"/>
      <c r="E684" s="15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ht="15.75" customHeight="1" x14ac:dyDescent="0.25">
      <c r="A685" s="12"/>
      <c r="B685" s="12"/>
      <c r="C685" s="12"/>
      <c r="D685" s="12"/>
      <c r="E685" s="15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ht="15.75" customHeight="1" x14ac:dyDescent="0.25">
      <c r="A686" s="12"/>
      <c r="B686" s="12"/>
      <c r="C686" s="12"/>
      <c r="D686" s="12"/>
      <c r="E686" s="15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ht="15.75" customHeight="1" x14ac:dyDescent="0.25">
      <c r="A687" s="12"/>
      <c r="B687" s="12"/>
      <c r="C687" s="12"/>
      <c r="D687" s="12"/>
      <c r="E687" s="15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ht="15.75" customHeight="1" x14ac:dyDescent="0.25">
      <c r="A688" s="12"/>
      <c r="B688" s="12"/>
      <c r="C688" s="12"/>
      <c r="D688" s="12"/>
      <c r="E688" s="15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ht="15.75" customHeight="1" x14ac:dyDescent="0.25">
      <c r="A689" s="12"/>
      <c r="B689" s="12"/>
      <c r="C689" s="12"/>
      <c r="D689" s="12"/>
      <c r="E689" s="15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ht="15.75" customHeight="1" x14ac:dyDescent="0.25">
      <c r="A690" s="12"/>
      <c r="B690" s="12"/>
      <c r="C690" s="12"/>
      <c r="D690" s="12"/>
      <c r="E690" s="15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ht="15.75" customHeight="1" x14ac:dyDescent="0.25">
      <c r="A691" s="12"/>
      <c r="B691" s="12"/>
      <c r="C691" s="12"/>
      <c r="D691" s="12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ht="15.75" customHeight="1" x14ac:dyDescent="0.25">
      <c r="A692" s="12"/>
      <c r="B692" s="12"/>
      <c r="C692" s="12"/>
      <c r="D692" s="12"/>
      <c r="E692" s="15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ht="15.75" customHeight="1" x14ac:dyDescent="0.25">
      <c r="A693" s="12"/>
      <c r="B693" s="12"/>
      <c r="C693" s="12"/>
      <c r="D693" s="12"/>
      <c r="E693" s="15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ht="15.75" customHeight="1" x14ac:dyDescent="0.25">
      <c r="A694" s="12"/>
      <c r="B694" s="12"/>
      <c r="C694" s="12"/>
      <c r="D694" s="12"/>
      <c r="E694" s="15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ht="15.75" customHeight="1" x14ac:dyDescent="0.25">
      <c r="A695" s="12"/>
      <c r="B695" s="12"/>
      <c r="C695" s="12"/>
      <c r="D695" s="12"/>
      <c r="E695" s="15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ht="15.75" customHeight="1" x14ac:dyDescent="0.25">
      <c r="A696" s="12"/>
      <c r="B696" s="12"/>
      <c r="C696" s="12"/>
      <c r="D696" s="12"/>
      <c r="E696" s="15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ht="15.75" customHeight="1" x14ac:dyDescent="0.25">
      <c r="A697" s="12"/>
      <c r="B697" s="12"/>
      <c r="C697" s="12"/>
      <c r="D697" s="12"/>
      <c r="E697" s="15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ht="15.75" customHeight="1" x14ac:dyDescent="0.25">
      <c r="A698" s="12"/>
      <c r="B698" s="12"/>
      <c r="C698" s="12"/>
      <c r="D698" s="12"/>
      <c r="E698" s="15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ht="15.75" customHeight="1" x14ac:dyDescent="0.25">
      <c r="A699" s="12"/>
      <c r="B699" s="12"/>
      <c r="C699" s="12"/>
      <c r="D699" s="12"/>
      <c r="E699" s="15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ht="15.75" customHeight="1" x14ac:dyDescent="0.25">
      <c r="A700" s="12"/>
      <c r="B700" s="12"/>
      <c r="C700" s="12"/>
      <c r="D700" s="12"/>
      <c r="E700" s="15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ht="15.75" customHeight="1" x14ac:dyDescent="0.25">
      <c r="A701" s="12"/>
      <c r="B701" s="12"/>
      <c r="C701" s="12"/>
      <c r="D701" s="12"/>
      <c r="E701" s="15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ht="15.75" customHeight="1" x14ac:dyDescent="0.25">
      <c r="A702" s="12"/>
      <c r="B702" s="12"/>
      <c r="C702" s="12"/>
      <c r="D702" s="12"/>
      <c r="E702" s="15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ht="15.75" customHeight="1" x14ac:dyDescent="0.25">
      <c r="A703" s="12"/>
      <c r="B703" s="12"/>
      <c r="C703" s="12"/>
      <c r="D703" s="12"/>
      <c r="E703" s="15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ht="15.75" customHeight="1" x14ac:dyDescent="0.25">
      <c r="A704" s="12"/>
      <c r="B704" s="12"/>
      <c r="C704" s="12"/>
      <c r="D704" s="12"/>
      <c r="E704" s="15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ht="15.75" customHeight="1" x14ac:dyDescent="0.25">
      <c r="A705" s="12"/>
      <c r="B705" s="12"/>
      <c r="C705" s="12"/>
      <c r="D705" s="12"/>
      <c r="E705" s="15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ht="15.75" customHeight="1" x14ac:dyDescent="0.25">
      <c r="A706" s="12"/>
      <c r="B706" s="12"/>
      <c r="C706" s="12"/>
      <c r="D706" s="12"/>
      <c r="E706" s="15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ht="15.75" customHeight="1" x14ac:dyDescent="0.25">
      <c r="A707" s="12"/>
      <c r="B707" s="12"/>
      <c r="C707" s="12"/>
      <c r="D707" s="12"/>
      <c r="E707" s="15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ht="15.75" customHeight="1" x14ac:dyDescent="0.25">
      <c r="A708" s="12"/>
      <c r="B708" s="12"/>
      <c r="C708" s="12"/>
      <c r="D708" s="12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ht="15.75" customHeight="1" x14ac:dyDescent="0.25">
      <c r="A709" s="12"/>
      <c r="B709" s="12"/>
      <c r="C709" s="12"/>
      <c r="D709" s="12"/>
      <c r="E709" s="15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ht="15.75" customHeight="1" x14ac:dyDescent="0.25">
      <c r="A710" s="12"/>
      <c r="B710" s="12"/>
      <c r="C710" s="12"/>
      <c r="D710" s="12"/>
      <c r="E710" s="15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ht="15.75" customHeight="1" x14ac:dyDescent="0.25">
      <c r="A711" s="12"/>
      <c r="B711" s="12"/>
      <c r="C711" s="12"/>
      <c r="D711" s="12"/>
      <c r="E711" s="15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ht="15.75" customHeight="1" x14ac:dyDescent="0.25">
      <c r="A712" s="12"/>
      <c r="B712" s="12"/>
      <c r="C712" s="12"/>
      <c r="D712" s="12"/>
      <c r="E712" s="15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ht="15.75" customHeight="1" x14ac:dyDescent="0.25">
      <c r="A713" s="12"/>
      <c r="B713" s="12"/>
      <c r="C713" s="12"/>
      <c r="D713" s="12"/>
      <c r="E713" s="15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ht="15.75" customHeight="1" x14ac:dyDescent="0.25">
      <c r="A714" s="12"/>
      <c r="B714" s="12"/>
      <c r="C714" s="12"/>
      <c r="D714" s="12"/>
      <c r="E714" s="15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ht="15.75" customHeight="1" x14ac:dyDescent="0.25">
      <c r="A715" s="12"/>
      <c r="B715" s="12"/>
      <c r="C715" s="12"/>
      <c r="D715" s="12"/>
      <c r="E715" s="15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ht="15.75" customHeight="1" x14ac:dyDescent="0.25">
      <c r="A716" s="12"/>
      <c r="B716" s="12"/>
      <c r="C716" s="12"/>
      <c r="D716" s="12"/>
      <c r="E716" s="15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ht="15.75" customHeight="1" x14ac:dyDescent="0.25">
      <c r="A717" s="12"/>
      <c r="B717" s="12"/>
      <c r="C717" s="12"/>
      <c r="D717" s="12"/>
      <c r="E717" s="15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ht="15.75" customHeight="1" x14ac:dyDescent="0.25">
      <c r="A718" s="12"/>
      <c r="B718" s="12"/>
      <c r="C718" s="12"/>
      <c r="D718" s="12"/>
      <c r="E718" s="15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ht="15.75" customHeight="1" x14ac:dyDescent="0.25">
      <c r="A719" s="12"/>
      <c r="B719" s="12"/>
      <c r="C719" s="12"/>
      <c r="D719" s="12"/>
      <c r="E719" s="15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ht="15.75" customHeight="1" x14ac:dyDescent="0.25">
      <c r="A720" s="12"/>
      <c r="B720" s="12"/>
      <c r="C720" s="12"/>
      <c r="D720" s="12"/>
      <c r="E720" s="15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ht="15.75" customHeight="1" x14ac:dyDescent="0.25">
      <c r="A721" s="12"/>
      <c r="B721" s="12"/>
      <c r="C721" s="12"/>
      <c r="D721" s="12"/>
      <c r="E721" s="15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ht="15.75" customHeight="1" x14ac:dyDescent="0.25">
      <c r="A722" s="12"/>
      <c r="B722" s="12"/>
      <c r="C722" s="12"/>
      <c r="D722" s="12"/>
      <c r="E722" s="15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ht="15.75" customHeight="1" x14ac:dyDescent="0.25">
      <c r="A723" s="12"/>
      <c r="B723" s="12"/>
      <c r="C723" s="12"/>
      <c r="D723" s="12"/>
      <c r="E723" s="15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ht="15.75" customHeight="1" x14ac:dyDescent="0.25">
      <c r="A724" s="12"/>
      <c r="B724" s="12"/>
      <c r="C724" s="12"/>
      <c r="D724" s="12"/>
      <c r="E724" s="15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ht="15.75" customHeight="1" x14ac:dyDescent="0.25">
      <c r="A725" s="12"/>
      <c r="B725" s="12"/>
      <c r="C725" s="12"/>
      <c r="D725" s="12"/>
      <c r="E725" s="15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ht="15.75" customHeight="1" x14ac:dyDescent="0.25">
      <c r="A726" s="12"/>
      <c r="B726" s="12"/>
      <c r="C726" s="12"/>
      <c r="D726" s="12"/>
      <c r="E726" s="15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ht="15.75" customHeight="1" x14ac:dyDescent="0.25">
      <c r="A727" s="12"/>
      <c r="B727" s="12"/>
      <c r="C727" s="12"/>
      <c r="D727" s="12"/>
      <c r="E727" s="15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ht="15.75" customHeight="1" x14ac:dyDescent="0.25">
      <c r="A728" s="12"/>
      <c r="B728" s="12"/>
      <c r="C728" s="12"/>
      <c r="D728" s="12"/>
      <c r="E728" s="15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ht="15.75" customHeight="1" x14ac:dyDescent="0.25">
      <c r="A729" s="12"/>
      <c r="B729" s="12"/>
      <c r="C729" s="12"/>
      <c r="D729" s="12"/>
      <c r="E729" s="15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ht="15.75" customHeight="1" x14ac:dyDescent="0.25">
      <c r="A730" s="12"/>
      <c r="B730" s="12"/>
      <c r="C730" s="12"/>
      <c r="D730" s="12"/>
      <c r="E730" s="15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ht="15.75" customHeight="1" x14ac:dyDescent="0.25">
      <c r="A731" s="12"/>
      <c r="B731" s="12"/>
      <c r="C731" s="12"/>
      <c r="D731" s="12"/>
      <c r="E731" s="15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ht="15.75" customHeight="1" x14ac:dyDescent="0.25">
      <c r="A732" s="12"/>
      <c r="B732" s="12"/>
      <c r="C732" s="12"/>
      <c r="D732" s="12"/>
      <c r="E732" s="15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ht="15.75" customHeight="1" x14ac:dyDescent="0.25">
      <c r="A733" s="12"/>
      <c r="B733" s="12"/>
      <c r="C733" s="12"/>
      <c r="D733" s="12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ht="15.75" customHeight="1" x14ac:dyDescent="0.25">
      <c r="A734" s="12"/>
      <c r="B734" s="12"/>
      <c r="C734" s="12"/>
      <c r="D734" s="12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ht="15.75" customHeight="1" x14ac:dyDescent="0.25">
      <c r="A735" s="12"/>
      <c r="B735" s="12"/>
      <c r="C735" s="12"/>
      <c r="D735" s="12"/>
      <c r="E735" s="15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ht="15.75" customHeight="1" x14ac:dyDescent="0.25">
      <c r="A736" s="12"/>
      <c r="B736" s="12"/>
      <c r="C736" s="12"/>
      <c r="D736" s="12"/>
      <c r="E736" s="15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ht="15.75" customHeight="1" x14ac:dyDescent="0.25">
      <c r="A737" s="12"/>
      <c r="B737" s="12"/>
      <c r="C737" s="12"/>
      <c r="D737" s="12"/>
      <c r="E737" s="15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ht="15.75" customHeight="1" x14ac:dyDescent="0.25">
      <c r="A738" s="12"/>
      <c r="B738" s="12"/>
      <c r="C738" s="12"/>
      <c r="D738" s="12"/>
      <c r="E738" s="15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ht="15.75" customHeight="1" x14ac:dyDescent="0.25">
      <c r="A739" s="12"/>
      <c r="B739" s="12"/>
      <c r="C739" s="12"/>
      <c r="D739" s="12"/>
      <c r="E739" s="15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ht="15.75" customHeight="1" x14ac:dyDescent="0.25">
      <c r="A740" s="12"/>
      <c r="B740" s="12"/>
      <c r="C740" s="12"/>
      <c r="D740" s="12"/>
      <c r="E740" s="15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ht="15.75" customHeight="1" x14ac:dyDescent="0.25">
      <c r="A741" s="12"/>
      <c r="B741" s="12"/>
      <c r="C741" s="12"/>
      <c r="D741" s="12"/>
      <c r="E741" s="15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ht="15.75" customHeight="1" x14ac:dyDescent="0.25">
      <c r="A742" s="12"/>
      <c r="B742" s="12"/>
      <c r="C742" s="12"/>
      <c r="D742" s="12"/>
      <c r="E742" s="15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ht="15.75" customHeight="1" x14ac:dyDescent="0.25">
      <c r="A743" s="12"/>
      <c r="B743" s="12"/>
      <c r="C743" s="12"/>
      <c r="D743" s="12"/>
      <c r="E743" s="15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ht="15.75" customHeight="1" x14ac:dyDescent="0.25">
      <c r="A744" s="12"/>
      <c r="B744" s="12"/>
      <c r="C744" s="12"/>
      <c r="D744" s="12"/>
      <c r="E744" s="15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ht="15.75" customHeight="1" x14ac:dyDescent="0.25">
      <c r="A745" s="12"/>
      <c r="B745" s="12"/>
      <c r="C745" s="12"/>
      <c r="D745" s="12"/>
      <c r="E745" s="15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ht="15.75" customHeight="1" x14ac:dyDescent="0.25">
      <c r="A746" s="12"/>
      <c r="B746" s="12"/>
      <c r="C746" s="12"/>
      <c r="D746" s="12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ht="15.75" customHeight="1" x14ac:dyDescent="0.25">
      <c r="A747" s="12"/>
      <c r="B747" s="12"/>
      <c r="C747" s="12"/>
      <c r="D747" s="12"/>
      <c r="E747" s="15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ht="15.75" customHeight="1" x14ac:dyDescent="0.25">
      <c r="A748" s="12"/>
      <c r="B748" s="12"/>
      <c r="C748" s="12"/>
      <c r="D748" s="12"/>
      <c r="E748" s="15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ht="15.75" customHeight="1" x14ac:dyDescent="0.25">
      <c r="A749" s="12"/>
      <c r="B749" s="12"/>
      <c r="C749" s="12"/>
      <c r="D749" s="12"/>
      <c r="E749" s="15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ht="15.75" customHeight="1" x14ac:dyDescent="0.25">
      <c r="A750" s="12"/>
      <c r="B750" s="12"/>
      <c r="C750" s="12"/>
      <c r="D750" s="12"/>
      <c r="E750" s="15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ht="15.75" customHeight="1" x14ac:dyDescent="0.25">
      <c r="A751" s="12"/>
      <c r="B751" s="12"/>
      <c r="C751" s="12"/>
      <c r="D751" s="12"/>
      <c r="E751" s="15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ht="15.75" customHeight="1" x14ac:dyDescent="0.25">
      <c r="A752" s="12"/>
      <c r="B752" s="12"/>
      <c r="C752" s="12"/>
      <c r="D752" s="12"/>
      <c r="E752" s="15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ht="15.75" customHeight="1" x14ac:dyDescent="0.25">
      <c r="A753" s="12"/>
      <c r="B753" s="12"/>
      <c r="C753" s="12"/>
      <c r="D753" s="12"/>
      <c r="E753" s="15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ht="15.75" customHeight="1" x14ac:dyDescent="0.25">
      <c r="A754" s="12"/>
      <c r="B754" s="12"/>
      <c r="C754" s="12"/>
      <c r="D754" s="12"/>
      <c r="E754" s="15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ht="15.75" customHeight="1" x14ac:dyDescent="0.25">
      <c r="A755" s="12"/>
      <c r="B755" s="12"/>
      <c r="C755" s="12"/>
      <c r="D755" s="12"/>
      <c r="E755" s="15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ht="15.75" customHeight="1" x14ac:dyDescent="0.25">
      <c r="A756" s="12"/>
      <c r="B756" s="12"/>
      <c r="C756" s="12"/>
      <c r="D756" s="12"/>
      <c r="E756" s="15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ht="15.75" customHeight="1" x14ac:dyDescent="0.25">
      <c r="A757" s="12"/>
      <c r="B757" s="12"/>
      <c r="C757" s="12"/>
      <c r="D757" s="12"/>
      <c r="E757" s="15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ht="15.75" customHeight="1" x14ac:dyDescent="0.25">
      <c r="A758" s="12"/>
      <c r="B758" s="12"/>
      <c r="C758" s="12"/>
      <c r="D758" s="12"/>
      <c r="E758" s="15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ht="15.75" customHeight="1" x14ac:dyDescent="0.25">
      <c r="A759" s="12"/>
      <c r="B759" s="12"/>
      <c r="C759" s="12"/>
      <c r="D759" s="12"/>
      <c r="E759" s="15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ht="15.75" customHeight="1" x14ac:dyDescent="0.25">
      <c r="A760" s="12"/>
      <c r="B760" s="12"/>
      <c r="C760" s="12"/>
      <c r="D760" s="12"/>
      <c r="E760" s="15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ht="15.75" customHeight="1" x14ac:dyDescent="0.25">
      <c r="A761" s="12"/>
      <c r="B761" s="12"/>
      <c r="C761" s="12"/>
      <c r="D761" s="12"/>
      <c r="E761" s="15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ht="15.75" customHeight="1" x14ac:dyDescent="0.25">
      <c r="A762" s="12"/>
      <c r="B762" s="12"/>
      <c r="C762" s="12"/>
      <c r="D762" s="12"/>
      <c r="E762" s="15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ht="15.75" customHeight="1" x14ac:dyDescent="0.25">
      <c r="A763" s="12"/>
      <c r="B763" s="12"/>
      <c r="C763" s="12"/>
      <c r="D763" s="12"/>
      <c r="E763" s="15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ht="15.75" customHeight="1" x14ac:dyDescent="0.25">
      <c r="A764" s="12"/>
      <c r="B764" s="12"/>
      <c r="C764" s="12"/>
      <c r="D764" s="12"/>
      <c r="E764" s="15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ht="15.75" customHeight="1" x14ac:dyDescent="0.25">
      <c r="A765" s="12"/>
      <c r="B765" s="12"/>
      <c r="C765" s="12"/>
      <c r="D765" s="12"/>
      <c r="E765" s="15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ht="15.75" customHeight="1" x14ac:dyDescent="0.25">
      <c r="A766" s="12"/>
      <c r="B766" s="12"/>
      <c r="C766" s="12"/>
      <c r="D766" s="12"/>
      <c r="E766" s="15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ht="15.75" customHeight="1" x14ac:dyDescent="0.25">
      <c r="A767" s="12"/>
      <c r="B767" s="12"/>
      <c r="C767" s="12"/>
      <c r="D767" s="12"/>
      <c r="E767" s="15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ht="15.75" customHeight="1" x14ac:dyDescent="0.25">
      <c r="A768" s="12"/>
      <c r="B768" s="12"/>
      <c r="C768" s="12"/>
      <c r="D768" s="12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ht="15.75" customHeight="1" x14ac:dyDescent="0.25">
      <c r="A769" s="12"/>
      <c r="B769" s="12"/>
      <c r="C769" s="12"/>
      <c r="D769" s="12"/>
      <c r="E769" s="15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ht="15.75" customHeight="1" x14ac:dyDescent="0.25">
      <c r="A770" s="12"/>
      <c r="B770" s="12"/>
      <c r="C770" s="12"/>
      <c r="D770" s="12"/>
      <c r="E770" s="15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ht="15.75" customHeight="1" x14ac:dyDescent="0.25">
      <c r="A771" s="12"/>
      <c r="B771" s="12"/>
      <c r="C771" s="12"/>
      <c r="D771" s="12"/>
      <c r="E771" s="15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ht="15.75" customHeight="1" x14ac:dyDescent="0.25">
      <c r="A772" s="12"/>
      <c r="B772" s="12"/>
      <c r="C772" s="12"/>
      <c r="D772" s="12"/>
      <c r="E772" s="15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ht="15.75" customHeight="1" x14ac:dyDescent="0.25">
      <c r="A773" s="12"/>
      <c r="B773" s="12"/>
      <c r="C773" s="12"/>
      <c r="D773" s="12"/>
      <c r="E773" s="15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ht="15.75" customHeight="1" x14ac:dyDescent="0.25">
      <c r="A774" s="12"/>
      <c r="B774" s="12"/>
      <c r="C774" s="12"/>
      <c r="D774" s="12"/>
      <c r="E774" s="15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ht="15.75" customHeight="1" x14ac:dyDescent="0.25">
      <c r="A775" s="12"/>
      <c r="B775" s="12"/>
      <c r="C775" s="12"/>
      <c r="D775" s="12"/>
      <c r="E775" s="15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ht="15.75" customHeight="1" x14ac:dyDescent="0.25">
      <c r="A776" s="12"/>
      <c r="B776" s="12"/>
      <c r="C776" s="12"/>
      <c r="D776" s="12"/>
      <c r="E776" s="15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ht="15.75" customHeight="1" x14ac:dyDescent="0.25">
      <c r="A777" s="12"/>
      <c r="B777" s="12"/>
      <c r="C777" s="12"/>
      <c r="D777" s="12"/>
      <c r="E777" s="15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ht="15.75" customHeight="1" x14ac:dyDescent="0.25">
      <c r="A778" s="12"/>
      <c r="B778" s="12"/>
      <c r="C778" s="12"/>
      <c r="D778" s="12"/>
      <c r="E778" s="15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ht="15.75" customHeight="1" x14ac:dyDescent="0.25">
      <c r="A779" s="12"/>
      <c r="B779" s="12"/>
      <c r="C779" s="12"/>
      <c r="D779" s="12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ht="15.75" customHeight="1" x14ac:dyDescent="0.25">
      <c r="A780" s="12"/>
      <c r="B780" s="12"/>
      <c r="C780" s="12"/>
      <c r="D780" s="12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ht="15.75" customHeight="1" x14ac:dyDescent="0.25">
      <c r="A781" s="12"/>
      <c r="B781" s="12"/>
      <c r="C781" s="12"/>
      <c r="D781" s="12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ht="15.75" customHeight="1" x14ac:dyDescent="0.25">
      <c r="A782" s="12"/>
      <c r="B782" s="12"/>
      <c r="C782" s="12"/>
      <c r="D782" s="12"/>
      <c r="E782" s="15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ht="15.75" customHeight="1" x14ac:dyDescent="0.25">
      <c r="A783" s="12"/>
      <c r="B783" s="12"/>
      <c r="C783" s="12"/>
      <c r="D783" s="12"/>
      <c r="E783" s="15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ht="15.75" customHeight="1" x14ac:dyDescent="0.25">
      <c r="A784" s="12"/>
      <c r="B784" s="12"/>
      <c r="C784" s="12"/>
      <c r="D784" s="12"/>
      <c r="E784" s="15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ht="15.75" customHeight="1" x14ac:dyDescent="0.25">
      <c r="A785" s="12"/>
      <c r="B785" s="12"/>
      <c r="C785" s="12"/>
      <c r="D785" s="12"/>
      <c r="E785" s="15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ht="15.75" customHeight="1" x14ac:dyDescent="0.25">
      <c r="A786" s="12"/>
      <c r="B786" s="12"/>
      <c r="C786" s="12"/>
      <c r="D786" s="12"/>
      <c r="E786" s="15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ht="15.75" customHeight="1" x14ac:dyDescent="0.25">
      <c r="A787" s="12"/>
      <c r="B787" s="12"/>
      <c r="C787" s="12"/>
      <c r="D787" s="12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ht="15.75" customHeight="1" x14ac:dyDescent="0.25">
      <c r="A788" s="12"/>
      <c r="B788" s="12"/>
      <c r="C788" s="12"/>
      <c r="D788" s="12"/>
      <c r="E788" s="15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ht="15.75" customHeight="1" x14ac:dyDescent="0.25">
      <c r="A789" s="12"/>
      <c r="B789" s="12"/>
      <c r="C789" s="12"/>
      <c r="D789" s="12"/>
      <c r="E789" s="15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ht="15.75" customHeight="1" x14ac:dyDescent="0.25">
      <c r="A790" s="12"/>
      <c r="B790" s="12"/>
      <c r="C790" s="12"/>
      <c r="D790" s="12"/>
      <c r="E790" s="15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ht="15.75" customHeight="1" x14ac:dyDescent="0.25">
      <c r="A791" s="12"/>
      <c r="B791" s="12"/>
      <c r="C791" s="12"/>
      <c r="D791" s="12"/>
      <c r="E791" s="15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ht="15.75" customHeight="1" x14ac:dyDescent="0.25">
      <c r="A792" s="12"/>
      <c r="B792" s="12"/>
      <c r="C792" s="12"/>
      <c r="D792" s="12"/>
      <c r="E792" s="15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ht="15.75" customHeight="1" x14ac:dyDescent="0.25">
      <c r="A793" s="12"/>
      <c r="B793" s="12"/>
      <c r="C793" s="12"/>
      <c r="D793" s="12"/>
      <c r="E793" s="15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ht="15.75" customHeight="1" x14ac:dyDescent="0.25">
      <c r="A794" s="12"/>
      <c r="B794" s="12"/>
      <c r="C794" s="12"/>
      <c r="D794" s="12"/>
      <c r="E794" s="15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ht="15.75" customHeight="1" x14ac:dyDescent="0.25">
      <c r="A795" s="12"/>
      <c r="B795" s="12"/>
      <c r="C795" s="12"/>
      <c r="D795" s="12"/>
      <c r="E795" s="15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ht="15.75" customHeight="1" x14ac:dyDescent="0.25">
      <c r="A796" s="12"/>
      <c r="B796" s="12"/>
      <c r="C796" s="12"/>
      <c r="D796" s="12"/>
      <c r="E796" s="15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ht="15.75" customHeight="1" x14ac:dyDescent="0.25">
      <c r="A797" s="12"/>
      <c r="B797" s="12"/>
      <c r="C797" s="12"/>
      <c r="D797" s="12"/>
      <c r="E797" s="15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ht="15.75" customHeight="1" x14ac:dyDescent="0.25">
      <c r="A798" s="12"/>
      <c r="B798" s="12"/>
      <c r="C798" s="12"/>
      <c r="D798" s="12"/>
      <c r="E798" s="15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ht="15.75" customHeight="1" x14ac:dyDescent="0.25">
      <c r="A799" s="12"/>
      <c r="B799" s="12"/>
      <c r="C799" s="12"/>
      <c r="D799" s="12"/>
      <c r="E799" s="15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ht="15.75" customHeight="1" x14ac:dyDescent="0.25">
      <c r="A800" s="12"/>
      <c r="B800" s="12"/>
      <c r="C800" s="12"/>
      <c r="D800" s="12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ht="15.75" customHeight="1" x14ac:dyDescent="0.25">
      <c r="A801" s="12"/>
      <c r="B801" s="12"/>
      <c r="C801" s="12"/>
      <c r="D801" s="12"/>
      <c r="E801" s="15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ht="15.75" customHeight="1" x14ac:dyDescent="0.25">
      <c r="A802" s="12"/>
      <c r="B802" s="12"/>
      <c r="C802" s="12"/>
      <c r="D802" s="12"/>
      <c r="E802" s="15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ht="15.75" customHeight="1" x14ac:dyDescent="0.25">
      <c r="A803" s="12"/>
      <c r="B803" s="12"/>
      <c r="C803" s="12"/>
      <c r="D803" s="12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ht="15.75" customHeight="1" x14ac:dyDescent="0.25">
      <c r="A804" s="12"/>
      <c r="B804" s="12"/>
      <c r="C804" s="12"/>
      <c r="D804" s="12"/>
      <c r="E804" s="15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ht="15.75" customHeight="1" x14ac:dyDescent="0.25">
      <c r="A805" s="12"/>
      <c r="B805" s="12"/>
      <c r="C805" s="12"/>
      <c r="D805" s="12"/>
      <c r="E805" s="15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ht="15.75" customHeight="1" x14ac:dyDescent="0.25">
      <c r="A806" s="12"/>
      <c r="B806" s="12"/>
      <c r="C806" s="12"/>
      <c r="D806" s="12"/>
      <c r="E806" s="15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ht="15.75" customHeight="1" x14ac:dyDescent="0.25">
      <c r="A807" s="12"/>
      <c r="B807" s="12"/>
      <c r="C807" s="12"/>
      <c r="D807" s="12"/>
      <c r="E807" s="15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ht="15.75" customHeight="1" x14ac:dyDescent="0.25">
      <c r="A808" s="12"/>
      <c r="B808" s="12"/>
      <c r="C808" s="12"/>
      <c r="D808" s="12"/>
      <c r="E808" s="15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ht="15.75" customHeight="1" x14ac:dyDescent="0.25">
      <c r="A809" s="12"/>
      <c r="B809" s="12"/>
      <c r="C809" s="12"/>
      <c r="D809" s="12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ht="15.75" customHeight="1" x14ac:dyDescent="0.25">
      <c r="A810" s="12"/>
      <c r="B810" s="12"/>
      <c r="C810" s="12"/>
      <c r="D810" s="12"/>
      <c r="E810" s="15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ht="15.75" customHeight="1" x14ac:dyDescent="0.25">
      <c r="A811" s="12"/>
      <c r="B811" s="12"/>
      <c r="C811" s="12"/>
      <c r="D811" s="12"/>
      <c r="E811" s="15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ht="15.75" customHeight="1" x14ac:dyDescent="0.25">
      <c r="A812" s="12"/>
      <c r="B812" s="12"/>
      <c r="C812" s="12"/>
      <c r="D812" s="12"/>
      <c r="E812" s="15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ht="15.75" customHeight="1" x14ac:dyDescent="0.25">
      <c r="A813" s="12"/>
      <c r="B813" s="12"/>
      <c r="C813" s="12"/>
      <c r="D813" s="12"/>
      <c r="E813" s="15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ht="15.75" customHeight="1" x14ac:dyDescent="0.25">
      <c r="A814" s="12"/>
      <c r="B814" s="12"/>
      <c r="C814" s="12"/>
      <c r="D814" s="12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ht="15.75" customHeight="1" x14ac:dyDescent="0.25">
      <c r="A815" s="12"/>
      <c r="B815" s="12"/>
      <c r="C815" s="12"/>
      <c r="D815" s="12"/>
      <c r="E815" s="15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ht="15.75" customHeight="1" x14ac:dyDescent="0.25">
      <c r="A816" s="12"/>
      <c r="B816" s="12"/>
      <c r="C816" s="12"/>
      <c r="D816" s="12"/>
      <c r="E816" s="15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ht="15.75" customHeight="1" x14ac:dyDescent="0.25">
      <c r="A817" s="12"/>
      <c r="B817" s="12"/>
      <c r="C817" s="12"/>
      <c r="D817" s="12"/>
      <c r="E817" s="15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ht="15.75" customHeight="1" x14ac:dyDescent="0.25">
      <c r="A818" s="12"/>
      <c r="B818" s="12"/>
      <c r="C818" s="12"/>
      <c r="D818" s="12"/>
      <c r="E818" s="15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ht="15.75" customHeight="1" x14ac:dyDescent="0.25">
      <c r="A819" s="12"/>
      <c r="B819" s="12"/>
      <c r="C819" s="12"/>
      <c r="D819" s="12"/>
      <c r="E819" s="15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ht="15.75" customHeight="1" x14ac:dyDescent="0.25">
      <c r="A820" s="12"/>
      <c r="B820" s="12"/>
      <c r="C820" s="12"/>
      <c r="D820" s="12"/>
      <c r="E820" s="15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ht="15.75" customHeight="1" x14ac:dyDescent="0.25">
      <c r="A821" s="12"/>
      <c r="B821" s="12"/>
      <c r="C821" s="12"/>
      <c r="D821" s="12"/>
      <c r="E821" s="15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ht="15.75" customHeight="1" x14ac:dyDescent="0.25">
      <c r="A822" s="12"/>
      <c r="B822" s="12"/>
      <c r="C822" s="12"/>
      <c r="D822" s="12"/>
      <c r="E822" s="15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ht="15.75" customHeight="1" x14ac:dyDescent="0.25">
      <c r="A823" s="12"/>
      <c r="B823" s="12"/>
      <c r="C823" s="12"/>
      <c r="D823" s="12"/>
      <c r="E823" s="15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ht="15.75" customHeight="1" x14ac:dyDescent="0.25">
      <c r="A824" s="12"/>
      <c r="B824" s="12"/>
      <c r="C824" s="12"/>
      <c r="D824" s="12"/>
      <c r="E824" s="15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ht="15.75" customHeight="1" x14ac:dyDescent="0.25">
      <c r="A825" s="12"/>
      <c r="B825" s="12"/>
      <c r="C825" s="12"/>
      <c r="D825" s="12"/>
      <c r="E825" s="15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ht="15.75" customHeight="1" x14ac:dyDescent="0.25">
      <c r="A826" s="12"/>
      <c r="B826" s="12"/>
      <c r="C826" s="12"/>
      <c r="D826" s="12"/>
      <c r="E826" s="15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ht="15.75" customHeight="1" x14ac:dyDescent="0.25">
      <c r="A827" s="12"/>
      <c r="B827" s="12"/>
      <c r="C827" s="12"/>
      <c r="D827" s="12"/>
      <c r="E827" s="15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ht="15.75" customHeight="1" x14ac:dyDescent="0.25">
      <c r="A828" s="12"/>
      <c r="B828" s="12"/>
      <c r="C828" s="12"/>
      <c r="D828" s="12"/>
      <c r="E828" s="15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ht="15.75" customHeight="1" x14ac:dyDescent="0.25">
      <c r="A829" s="12"/>
      <c r="B829" s="12"/>
      <c r="C829" s="12"/>
      <c r="D829" s="12"/>
      <c r="E829" s="15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ht="15.75" customHeight="1" x14ac:dyDescent="0.25">
      <c r="A830" s="12"/>
      <c r="B830" s="12"/>
      <c r="C830" s="12"/>
      <c r="D830" s="12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ht="15.75" customHeight="1" x14ac:dyDescent="0.25">
      <c r="A831" s="12"/>
      <c r="B831" s="12"/>
      <c r="C831" s="12"/>
      <c r="D831" s="12"/>
      <c r="E831" s="15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ht="15.75" customHeight="1" x14ac:dyDescent="0.25">
      <c r="A832" s="12"/>
      <c r="B832" s="12"/>
      <c r="C832" s="12"/>
      <c r="D832" s="12"/>
      <c r="E832" s="15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ht="15.75" customHeight="1" x14ac:dyDescent="0.25">
      <c r="A833" s="12"/>
      <c r="B833" s="12"/>
      <c r="C833" s="12"/>
      <c r="D833" s="12"/>
      <c r="E833" s="15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ht="15.75" customHeight="1" x14ac:dyDescent="0.25">
      <c r="A834" s="12"/>
      <c r="B834" s="12"/>
      <c r="C834" s="12"/>
      <c r="D834" s="12"/>
      <c r="E834" s="15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ht="15.75" customHeight="1" x14ac:dyDescent="0.25">
      <c r="A835" s="12"/>
      <c r="B835" s="12"/>
      <c r="C835" s="12"/>
      <c r="D835" s="12"/>
      <c r="E835" s="15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ht="15.75" customHeight="1" x14ac:dyDescent="0.25">
      <c r="A836" s="12"/>
      <c r="B836" s="12"/>
      <c r="C836" s="12"/>
      <c r="D836" s="12"/>
      <c r="E836" s="15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ht="15.75" customHeight="1" x14ac:dyDescent="0.25">
      <c r="A837" s="12"/>
      <c r="B837" s="12"/>
      <c r="C837" s="12"/>
      <c r="D837" s="12"/>
      <c r="E837" s="15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ht="15.75" customHeight="1" x14ac:dyDescent="0.25">
      <c r="A838" s="12"/>
      <c r="B838" s="12"/>
      <c r="C838" s="12"/>
      <c r="D838" s="12"/>
      <c r="E838" s="15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ht="15.75" customHeight="1" x14ac:dyDescent="0.25">
      <c r="A839" s="12"/>
      <c r="B839" s="12"/>
      <c r="C839" s="12"/>
      <c r="D839" s="12"/>
      <c r="E839" s="15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ht="15.75" customHeight="1" x14ac:dyDescent="0.25">
      <c r="A840" s="12"/>
      <c r="B840" s="12"/>
      <c r="C840" s="12"/>
      <c r="D840" s="12"/>
      <c r="E840" s="15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ht="15.75" customHeight="1" x14ac:dyDescent="0.25">
      <c r="A841" s="12"/>
      <c r="B841" s="12"/>
      <c r="C841" s="12"/>
      <c r="D841" s="12"/>
      <c r="E841" s="15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ht="15.75" customHeight="1" x14ac:dyDescent="0.25">
      <c r="A842" s="12"/>
      <c r="B842" s="12"/>
      <c r="C842" s="12"/>
      <c r="D842" s="12"/>
      <c r="E842" s="15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ht="15.75" customHeight="1" x14ac:dyDescent="0.25">
      <c r="A843" s="12"/>
      <c r="B843" s="12"/>
      <c r="C843" s="12"/>
      <c r="D843" s="12"/>
      <c r="E843" s="15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ht="15.75" customHeight="1" x14ac:dyDescent="0.25">
      <c r="A844" s="12"/>
      <c r="B844" s="12"/>
      <c r="C844" s="12"/>
      <c r="D844" s="12"/>
      <c r="E844" s="15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ht="15.75" customHeight="1" x14ac:dyDescent="0.25">
      <c r="A845" s="12"/>
      <c r="B845" s="12"/>
      <c r="C845" s="12"/>
      <c r="D845" s="12"/>
      <c r="E845" s="15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ht="15.75" customHeight="1" x14ac:dyDescent="0.25">
      <c r="A846" s="12"/>
      <c r="B846" s="12"/>
      <c r="C846" s="12"/>
      <c r="D846" s="12"/>
      <c r="E846" s="15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ht="15.75" customHeight="1" x14ac:dyDescent="0.25">
      <c r="A847" s="12"/>
      <c r="B847" s="12"/>
      <c r="C847" s="12"/>
      <c r="D847" s="12"/>
      <c r="E847" s="15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ht="15.75" customHeight="1" x14ac:dyDescent="0.25">
      <c r="A848" s="12"/>
      <c r="B848" s="12"/>
      <c r="C848" s="12"/>
      <c r="D848" s="12"/>
      <c r="E848" s="15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ht="15.75" customHeight="1" x14ac:dyDescent="0.25">
      <c r="A849" s="12"/>
      <c r="B849" s="12"/>
      <c r="C849" s="12"/>
      <c r="D849" s="12"/>
      <c r="E849" s="15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ht="15.75" customHeight="1" x14ac:dyDescent="0.25">
      <c r="A850" s="12"/>
      <c r="B850" s="12"/>
      <c r="C850" s="12"/>
      <c r="D850" s="12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ht="15.75" customHeight="1" x14ac:dyDescent="0.25">
      <c r="A851" s="12"/>
      <c r="B851" s="12"/>
      <c r="C851" s="12"/>
      <c r="D851" s="12"/>
      <c r="E851" s="15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ht="15.75" customHeight="1" x14ac:dyDescent="0.25">
      <c r="A852" s="12"/>
      <c r="B852" s="12"/>
      <c r="C852" s="12"/>
      <c r="D852" s="12"/>
      <c r="E852" s="15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ht="15.75" customHeight="1" x14ac:dyDescent="0.25">
      <c r="A853" s="12"/>
      <c r="B853" s="12"/>
      <c r="C853" s="12"/>
      <c r="D853" s="12"/>
      <c r="E853" s="15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ht="15.75" customHeight="1" x14ac:dyDescent="0.25">
      <c r="A854" s="12"/>
      <c r="B854" s="12"/>
      <c r="C854" s="12"/>
      <c r="D854" s="12"/>
      <c r="E854" s="15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ht="15.75" customHeight="1" x14ac:dyDescent="0.25">
      <c r="A855" s="12"/>
      <c r="B855" s="12"/>
      <c r="C855" s="12"/>
      <c r="D855" s="12"/>
      <c r="E855" s="15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ht="15.75" customHeight="1" x14ac:dyDescent="0.25">
      <c r="A856" s="12"/>
      <c r="B856" s="12"/>
      <c r="C856" s="12"/>
      <c r="D856" s="12"/>
      <c r="E856" s="15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ht="15.75" customHeight="1" x14ac:dyDescent="0.25">
      <c r="A857" s="12"/>
      <c r="B857" s="12"/>
      <c r="C857" s="12"/>
      <c r="D857" s="12"/>
      <c r="E857" s="15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ht="15.75" customHeight="1" x14ac:dyDescent="0.25">
      <c r="A858" s="12"/>
      <c r="B858" s="12"/>
      <c r="C858" s="12"/>
      <c r="D858" s="12"/>
      <c r="E858" s="15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ht="15.75" customHeight="1" x14ac:dyDescent="0.25">
      <c r="A859" s="12"/>
      <c r="B859" s="12"/>
      <c r="C859" s="12"/>
      <c r="D859" s="12"/>
      <c r="E859" s="15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ht="15.75" customHeight="1" x14ac:dyDescent="0.25">
      <c r="A860" s="12"/>
      <c r="B860" s="12"/>
      <c r="C860" s="12"/>
      <c r="D860" s="12"/>
      <c r="E860" s="15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ht="15.75" customHeight="1" x14ac:dyDescent="0.25">
      <c r="A861" s="12"/>
      <c r="B861" s="12"/>
      <c r="C861" s="12"/>
      <c r="D861" s="12"/>
      <c r="E861" s="15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ht="15.75" customHeight="1" x14ac:dyDescent="0.25">
      <c r="A862" s="12"/>
      <c r="B862" s="12"/>
      <c r="C862" s="12"/>
      <c r="D862" s="12"/>
      <c r="E862" s="15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ht="15.75" customHeight="1" x14ac:dyDescent="0.25">
      <c r="A863" s="12"/>
      <c r="B863" s="12"/>
      <c r="C863" s="12"/>
      <c r="D863" s="12"/>
      <c r="E863" s="15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ht="15.75" customHeight="1" x14ac:dyDescent="0.25">
      <c r="A864" s="12"/>
      <c r="B864" s="12"/>
      <c r="C864" s="12"/>
      <c r="D864" s="12"/>
      <c r="E864" s="15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ht="15.75" customHeight="1" x14ac:dyDescent="0.25">
      <c r="A865" s="12"/>
      <c r="B865" s="12"/>
      <c r="C865" s="12"/>
      <c r="D865" s="12"/>
      <c r="E865" s="15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ht="15.75" customHeight="1" x14ac:dyDescent="0.25">
      <c r="A866" s="12"/>
      <c r="B866" s="12"/>
      <c r="C866" s="12"/>
      <c r="D866" s="12"/>
      <c r="E866" s="15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ht="15.75" customHeight="1" x14ac:dyDescent="0.25">
      <c r="A867" s="12"/>
      <c r="B867" s="12"/>
      <c r="C867" s="12"/>
      <c r="D867" s="12"/>
      <c r="E867" s="15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ht="15.75" customHeight="1" x14ac:dyDescent="0.25">
      <c r="A868" s="12"/>
      <c r="B868" s="12"/>
      <c r="C868" s="12"/>
      <c r="D868" s="12"/>
      <c r="E868" s="15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ht="15.75" customHeight="1" x14ac:dyDescent="0.25">
      <c r="A869" s="12"/>
      <c r="B869" s="12"/>
      <c r="C869" s="12"/>
      <c r="D869" s="12"/>
      <c r="E869" s="15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ht="15.75" customHeight="1" x14ac:dyDescent="0.25">
      <c r="A870" s="12"/>
      <c r="B870" s="12"/>
      <c r="C870" s="12"/>
      <c r="D870" s="12"/>
      <c r="E870" s="15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ht="15.75" customHeight="1" x14ac:dyDescent="0.25">
      <c r="A871" s="12"/>
      <c r="B871" s="12"/>
      <c r="C871" s="12"/>
      <c r="D871" s="12"/>
      <c r="E871" s="15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ht="15.75" customHeight="1" x14ac:dyDescent="0.25">
      <c r="A872" s="12"/>
      <c r="B872" s="12"/>
      <c r="C872" s="12"/>
      <c r="D872" s="12"/>
      <c r="E872" s="15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ht="15.75" customHeight="1" x14ac:dyDescent="0.25">
      <c r="A873" s="12"/>
      <c r="B873" s="12"/>
      <c r="C873" s="12"/>
      <c r="D873" s="12"/>
      <c r="E873" s="15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ht="15.75" customHeight="1" x14ac:dyDescent="0.25">
      <c r="A874" s="12"/>
      <c r="B874" s="12"/>
      <c r="C874" s="12"/>
      <c r="D874" s="12"/>
      <c r="E874" s="15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ht="15.75" customHeight="1" x14ac:dyDescent="0.25">
      <c r="A875" s="12"/>
      <c r="B875" s="12"/>
      <c r="C875" s="12"/>
      <c r="D875" s="12"/>
      <c r="E875" s="15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ht="15.75" customHeight="1" x14ac:dyDescent="0.25">
      <c r="A876" s="12"/>
      <c r="B876" s="12"/>
      <c r="C876" s="12"/>
      <c r="D876" s="12"/>
      <c r="E876" s="15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ht="15.75" customHeight="1" x14ac:dyDescent="0.25">
      <c r="A877" s="12"/>
      <c r="B877" s="12"/>
      <c r="C877" s="12"/>
      <c r="D877" s="12"/>
      <c r="E877" s="15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ht="15.75" customHeight="1" x14ac:dyDescent="0.25">
      <c r="A878" s="12"/>
      <c r="B878" s="12"/>
      <c r="C878" s="12"/>
      <c r="D878" s="12"/>
      <c r="E878" s="15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ht="15.75" customHeight="1" x14ac:dyDescent="0.25">
      <c r="A879" s="12"/>
      <c r="B879" s="12"/>
      <c r="C879" s="12"/>
      <c r="D879" s="12"/>
      <c r="E879" s="15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ht="15.75" customHeight="1" x14ac:dyDescent="0.25">
      <c r="A880" s="12"/>
      <c r="B880" s="12"/>
      <c r="C880" s="12"/>
      <c r="D880" s="12"/>
      <c r="E880" s="15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ht="15.75" customHeight="1" x14ac:dyDescent="0.25">
      <c r="A881" s="12"/>
      <c r="B881" s="12"/>
      <c r="C881" s="12"/>
      <c r="D881" s="12"/>
      <c r="E881" s="15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ht="15.75" customHeight="1" x14ac:dyDescent="0.25">
      <c r="A882" s="12"/>
      <c r="B882" s="12"/>
      <c r="C882" s="12"/>
      <c r="D882" s="12"/>
      <c r="E882" s="15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ht="15.75" customHeight="1" x14ac:dyDescent="0.25">
      <c r="A883" s="12"/>
      <c r="B883" s="12"/>
      <c r="C883" s="12"/>
      <c r="D883" s="12"/>
      <c r="E883" s="15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ht="15.75" customHeight="1" x14ac:dyDescent="0.25">
      <c r="A884" s="12"/>
      <c r="B884" s="12"/>
      <c r="C884" s="12"/>
      <c r="D884" s="12"/>
      <c r="E884" s="15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ht="15.75" customHeight="1" x14ac:dyDescent="0.25">
      <c r="A885" s="12"/>
      <c r="B885" s="12"/>
      <c r="C885" s="12"/>
      <c r="D885" s="12"/>
      <c r="E885" s="15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ht="15.75" customHeight="1" x14ac:dyDescent="0.25">
      <c r="A886" s="12"/>
      <c r="B886" s="12"/>
      <c r="C886" s="12"/>
      <c r="D886" s="12"/>
      <c r="E886" s="15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ht="15.75" customHeight="1" x14ac:dyDescent="0.25">
      <c r="A887" s="12"/>
      <c r="B887" s="12"/>
      <c r="C887" s="12"/>
      <c r="D887" s="12"/>
      <c r="E887" s="15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ht="15.75" customHeight="1" x14ac:dyDescent="0.25">
      <c r="A888" s="12"/>
      <c r="B888" s="12"/>
      <c r="C888" s="12"/>
      <c r="D888" s="12"/>
      <c r="E888" s="15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ht="15.75" customHeight="1" x14ac:dyDescent="0.25">
      <c r="A889" s="12"/>
      <c r="B889" s="12"/>
      <c r="C889" s="12"/>
      <c r="D889" s="12"/>
      <c r="E889" s="15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ht="15.75" customHeight="1" x14ac:dyDescent="0.25">
      <c r="A890" s="12"/>
      <c r="B890" s="12"/>
      <c r="C890" s="12"/>
      <c r="D890" s="12"/>
      <c r="E890" s="15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ht="15.75" customHeight="1" x14ac:dyDescent="0.25">
      <c r="A891" s="12"/>
      <c r="B891" s="12"/>
      <c r="C891" s="12"/>
      <c r="D891" s="12"/>
      <c r="E891" s="15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ht="15.75" customHeight="1" x14ac:dyDescent="0.25">
      <c r="A892" s="12"/>
      <c r="B892" s="12"/>
      <c r="C892" s="12"/>
      <c r="D892" s="12"/>
      <c r="E892" s="15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ht="15.75" customHeight="1" x14ac:dyDescent="0.25">
      <c r="A893" s="12"/>
      <c r="B893" s="12"/>
      <c r="C893" s="12"/>
      <c r="D893" s="12"/>
      <c r="E893" s="15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ht="15.75" customHeight="1" x14ac:dyDescent="0.25">
      <c r="A894" s="12"/>
      <c r="B894" s="12"/>
      <c r="C894" s="12"/>
      <c r="D894" s="12"/>
      <c r="E894" s="15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ht="15.75" customHeight="1" x14ac:dyDescent="0.25">
      <c r="A895" s="12"/>
      <c r="B895" s="12"/>
      <c r="C895" s="12"/>
      <c r="D895" s="12"/>
      <c r="E895" s="15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ht="15.75" customHeight="1" x14ac:dyDescent="0.25">
      <c r="A896" s="12"/>
      <c r="B896" s="12"/>
      <c r="C896" s="12"/>
      <c r="D896" s="12"/>
      <c r="E896" s="15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ht="15.75" customHeight="1" x14ac:dyDescent="0.25">
      <c r="A897" s="12"/>
      <c r="B897" s="12"/>
      <c r="C897" s="12"/>
      <c r="D897" s="12"/>
      <c r="E897" s="15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ht="15.75" customHeight="1" x14ac:dyDescent="0.25">
      <c r="A898" s="12"/>
      <c r="B898" s="12"/>
      <c r="C898" s="12"/>
      <c r="D898" s="12"/>
      <c r="E898" s="15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ht="15.75" customHeight="1" x14ac:dyDescent="0.25">
      <c r="A899" s="12"/>
      <c r="B899" s="12"/>
      <c r="C899" s="12"/>
      <c r="D899" s="12"/>
      <c r="E899" s="15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ht="15.75" customHeight="1" x14ac:dyDescent="0.25">
      <c r="A900" s="12"/>
      <c r="B900" s="12"/>
      <c r="C900" s="12"/>
      <c r="D900" s="12"/>
      <c r="E900" s="15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ht="15.75" customHeight="1" x14ac:dyDescent="0.25">
      <c r="A901" s="12"/>
      <c r="B901" s="12"/>
      <c r="C901" s="12"/>
      <c r="D901" s="12"/>
      <c r="E901" s="15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ht="15.75" customHeight="1" x14ac:dyDescent="0.25">
      <c r="A902" s="12"/>
      <c r="B902" s="12"/>
      <c r="C902" s="12"/>
      <c r="D902" s="12"/>
      <c r="E902" s="15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ht="15.75" customHeight="1" x14ac:dyDescent="0.25">
      <c r="A903" s="12"/>
      <c r="B903" s="12"/>
      <c r="C903" s="12"/>
      <c r="D903" s="12"/>
      <c r="E903" s="15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ht="15.75" customHeight="1" x14ac:dyDescent="0.25">
      <c r="A904" s="12"/>
      <c r="B904" s="12"/>
      <c r="C904" s="12"/>
      <c r="D904" s="12"/>
      <c r="E904" s="15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ht="15.75" customHeight="1" x14ac:dyDescent="0.25">
      <c r="A905" s="12"/>
      <c r="B905" s="12"/>
      <c r="C905" s="12"/>
      <c r="D905" s="12"/>
      <c r="E905" s="15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ht="15.75" customHeight="1" x14ac:dyDescent="0.25">
      <c r="A906" s="12"/>
      <c r="B906" s="12"/>
      <c r="C906" s="12"/>
      <c r="D906" s="12"/>
      <c r="E906" s="15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ht="15.75" customHeight="1" x14ac:dyDescent="0.25">
      <c r="A907" s="12"/>
      <c r="B907" s="12"/>
      <c r="C907" s="12"/>
      <c r="D907" s="12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ht="15.75" customHeight="1" x14ac:dyDescent="0.25">
      <c r="A908" s="12"/>
      <c r="B908" s="12"/>
      <c r="C908" s="12"/>
      <c r="D908" s="12"/>
      <c r="E908" s="15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ht="15.75" customHeight="1" x14ac:dyDescent="0.25">
      <c r="A909" s="12"/>
      <c r="B909" s="12"/>
      <c r="C909" s="12"/>
      <c r="D909" s="12"/>
      <c r="E909" s="15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ht="15.75" customHeight="1" x14ac:dyDescent="0.25">
      <c r="A910" s="12"/>
      <c r="B910" s="12"/>
      <c r="C910" s="12"/>
      <c r="D910" s="12"/>
      <c r="E910" s="15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ht="15.75" customHeight="1" x14ac:dyDescent="0.25">
      <c r="A911" s="12"/>
      <c r="B911" s="12"/>
      <c r="C911" s="12"/>
      <c r="D911" s="12"/>
      <c r="E911" s="15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ht="15.75" customHeight="1" x14ac:dyDescent="0.25">
      <c r="A912" s="12"/>
      <c r="B912" s="12"/>
      <c r="C912" s="12"/>
      <c r="D912" s="12"/>
      <c r="E912" s="15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ht="15.75" customHeight="1" x14ac:dyDescent="0.25">
      <c r="A913" s="12"/>
      <c r="B913" s="12"/>
      <c r="C913" s="12"/>
      <c r="D913" s="12"/>
      <c r="E913" s="15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ht="15.75" customHeight="1" x14ac:dyDescent="0.25">
      <c r="A914" s="12"/>
      <c r="B914" s="12"/>
      <c r="C914" s="12"/>
      <c r="D914" s="12"/>
      <c r="E914" s="15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ht="15.75" customHeight="1" x14ac:dyDescent="0.25">
      <c r="A915" s="12"/>
      <c r="B915" s="12"/>
      <c r="C915" s="12"/>
      <c r="D915" s="12"/>
      <c r="E915" s="15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ht="15.75" customHeight="1" x14ac:dyDescent="0.25">
      <c r="A916" s="12"/>
      <c r="B916" s="12"/>
      <c r="C916" s="12"/>
      <c r="D916" s="12"/>
      <c r="E916" s="15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ht="15.75" customHeight="1" x14ac:dyDescent="0.25">
      <c r="A917" s="12"/>
      <c r="B917" s="12"/>
      <c r="C917" s="12"/>
      <c r="D917" s="12"/>
      <c r="E917" s="15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ht="15.75" customHeight="1" x14ac:dyDescent="0.25">
      <c r="A918" s="12"/>
      <c r="B918" s="12"/>
      <c r="C918" s="12"/>
      <c r="D918" s="12"/>
      <c r="E918" s="15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ht="15.75" customHeight="1" x14ac:dyDescent="0.25">
      <c r="A919" s="12"/>
      <c r="B919" s="12"/>
      <c r="C919" s="12"/>
      <c r="D919" s="12"/>
      <c r="E919" s="15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ht="15.75" customHeight="1" x14ac:dyDescent="0.25">
      <c r="A920" s="12"/>
      <c r="B920" s="12"/>
      <c r="C920" s="12"/>
      <c r="D920" s="12"/>
      <c r="E920" s="15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ht="15.75" customHeight="1" x14ac:dyDescent="0.25">
      <c r="A921" s="12"/>
      <c r="B921" s="12"/>
      <c r="C921" s="12"/>
      <c r="D921" s="12"/>
      <c r="E921" s="15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ht="15.75" customHeight="1" x14ac:dyDescent="0.25">
      <c r="A922" s="12"/>
      <c r="B922" s="12"/>
      <c r="C922" s="12"/>
      <c r="D922" s="12"/>
      <c r="E922" s="15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ht="15.75" customHeight="1" x14ac:dyDescent="0.25">
      <c r="A923" s="12"/>
      <c r="B923" s="12"/>
      <c r="C923" s="12"/>
      <c r="D923" s="12"/>
      <c r="E923" s="15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ht="15.75" customHeight="1" x14ac:dyDescent="0.25">
      <c r="A924" s="12"/>
      <c r="B924" s="12"/>
      <c r="C924" s="12"/>
      <c r="D924" s="12"/>
      <c r="E924" s="15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ht="15.75" customHeight="1" x14ac:dyDescent="0.25">
      <c r="A925" s="12"/>
      <c r="B925" s="12"/>
      <c r="C925" s="12"/>
      <c r="D925" s="12"/>
      <c r="E925" s="15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ht="15.75" customHeight="1" x14ac:dyDescent="0.25">
      <c r="A926" s="12"/>
      <c r="B926" s="12"/>
      <c r="C926" s="12"/>
      <c r="D926" s="12"/>
      <c r="E926" s="15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ht="15.75" customHeight="1" x14ac:dyDescent="0.25">
      <c r="A927" s="12"/>
      <c r="B927" s="12"/>
      <c r="C927" s="12"/>
      <c r="D927" s="12"/>
      <c r="E927" s="15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ht="15.75" customHeight="1" x14ac:dyDescent="0.25">
      <c r="A928" s="12"/>
      <c r="B928" s="12"/>
      <c r="C928" s="12"/>
      <c r="D928" s="12"/>
      <c r="E928" s="15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ht="15.75" customHeight="1" x14ac:dyDescent="0.25">
      <c r="A929" s="12"/>
      <c r="B929" s="12"/>
      <c r="C929" s="12"/>
      <c r="D929" s="12"/>
      <c r="E929" s="15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ht="15.75" customHeight="1" x14ac:dyDescent="0.25">
      <c r="A930" s="12"/>
      <c r="B930" s="12"/>
      <c r="C930" s="12"/>
      <c r="D930" s="12"/>
      <c r="E930" s="15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ht="15.75" customHeight="1" x14ac:dyDescent="0.25">
      <c r="A931" s="12"/>
      <c r="B931" s="12"/>
      <c r="C931" s="12"/>
      <c r="D931" s="12"/>
      <c r="E931" s="15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ht="15.75" customHeight="1" x14ac:dyDescent="0.25">
      <c r="A932" s="12"/>
      <c r="B932" s="12"/>
      <c r="C932" s="12"/>
      <c r="D932" s="12"/>
      <c r="E932" s="15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ht="15.75" customHeight="1" x14ac:dyDescent="0.25">
      <c r="A933" s="12"/>
      <c r="B933" s="12"/>
      <c r="C933" s="12"/>
      <c r="D933" s="12"/>
      <c r="E933" s="15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ht="15.75" customHeight="1" x14ac:dyDescent="0.25">
      <c r="A934" s="12"/>
      <c r="B934" s="12"/>
      <c r="C934" s="12"/>
      <c r="D934" s="12"/>
      <c r="E934" s="15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ht="15.75" customHeight="1" x14ac:dyDescent="0.25">
      <c r="A935" s="12"/>
      <c r="B935" s="12"/>
      <c r="C935" s="12"/>
      <c r="D935" s="12"/>
      <c r="E935" s="15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ht="15.75" customHeight="1" x14ac:dyDescent="0.25">
      <c r="A936" s="12"/>
      <c r="B936" s="12"/>
      <c r="C936" s="12"/>
      <c r="D936" s="12"/>
      <c r="E936" s="15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ht="15.75" customHeight="1" x14ac:dyDescent="0.25">
      <c r="A937" s="12"/>
      <c r="B937" s="12"/>
      <c r="C937" s="12"/>
      <c r="D937" s="12"/>
      <c r="E937" s="15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ht="15.75" customHeight="1" x14ac:dyDescent="0.25">
      <c r="A938" s="12"/>
      <c r="B938" s="12"/>
      <c r="C938" s="12"/>
      <c r="D938" s="12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ht="15.75" customHeight="1" x14ac:dyDescent="0.25">
      <c r="A939" s="12"/>
      <c r="B939" s="12"/>
      <c r="C939" s="12"/>
      <c r="D939" s="12"/>
      <c r="E939" s="15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ht="15.75" customHeight="1" x14ac:dyDescent="0.25">
      <c r="A940" s="12"/>
      <c r="B940" s="12"/>
      <c r="C940" s="12"/>
      <c r="D940" s="12"/>
      <c r="E940" s="15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ht="15.75" customHeight="1" x14ac:dyDescent="0.25">
      <c r="A941" s="12"/>
      <c r="B941" s="12"/>
      <c r="C941" s="12"/>
      <c r="D941" s="12"/>
      <c r="E941" s="15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ht="15.75" customHeight="1" x14ac:dyDescent="0.25">
      <c r="A942" s="12"/>
      <c r="B942" s="12"/>
      <c r="C942" s="12"/>
      <c r="D942" s="12"/>
      <c r="E942" s="15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ht="15.75" customHeight="1" x14ac:dyDescent="0.25">
      <c r="A943" s="12"/>
      <c r="B943" s="12"/>
      <c r="C943" s="12"/>
      <c r="D943" s="12"/>
      <c r="E943" s="15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ht="15.75" customHeight="1" x14ac:dyDescent="0.25">
      <c r="A944" s="12"/>
      <c r="B944" s="12"/>
      <c r="C944" s="12"/>
      <c r="D944" s="12"/>
      <c r="E944" s="15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ht="15.75" customHeight="1" x14ac:dyDescent="0.25">
      <c r="A945" s="12"/>
      <c r="B945" s="12"/>
      <c r="C945" s="12"/>
      <c r="D945" s="12"/>
      <c r="E945" s="15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ht="15.75" customHeight="1" x14ac:dyDescent="0.25">
      <c r="A946" s="12"/>
      <c r="B946" s="12"/>
      <c r="C946" s="12"/>
      <c r="D946" s="12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ht="15.75" customHeight="1" x14ac:dyDescent="0.25">
      <c r="A947" s="12"/>
      <c r="B947" s="12"/>
      <c r="C947" s="12"/>
      <c r="D947" s="12"/>
      <c r="E947" s="15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ht="15.75" customHeight="1" x14ac:dyDescent="0.25">
      <c r="A948" s="12"/>
      <c r="B948" s="12"/>
      <c r="C948" s="12"/>
      <c r="D948" s="12"/>
      <c r="E948" s="15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ht="15.75" customHeight="1" x14ac:dyDescent="0.25">
      <c r="A949" s="12"/>
      <c r="B949" s="12"/>
      <c r="C949" s="12"/>
      <c r="D949" s="12"/>
      <c r="E949" s="15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ht="15.75" customHeight="1" x14ac:dyDescent="0.25">
      <c r="A950" s="12"/>
      <c r="B950" s="12"/>
      <c r="C950" s="12"/>
      <c r="D950" s="12"/>
      <c r="E950" s="15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ht="15.75" customHeight="1" x14ac:dyDescent="0.25">
      <c r="A951" s="12"/>
      <c r="B951" s="12"/>
      <c r="C951" s="12"/>
      <c r="D951" s="12"/>
      <c r="E951" s="15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ht="15.75" customHeight="1" x14ac:dyDescent="0.25">
      <c r="A952" s="12"/>
      <c r="B952" s="12"/>
      <c r="C952" s="12"/>
      <c r="D952" s="12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ht="15.75" customHeight="1" x14ac:dyDescent="0.25">
      <c r="A953" s="12"/>
      <c r="B953" s="12"/>
      <c r="C953" s="12"/>
      <c r="D953" s="12"/>
      <c r="E953" s="15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ht="15.75" customHeight="1" x14ac:dyDescent="0.25">
      <c r="A954" s="12"/>
      <c r="B954" s="12"/>
      <c r="C954" s="12"/>
      <c r="D954" s="12"/>
      <c r="E954" s="15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ht="15.75" customHeight="1" x14ac:dyDescent="0.25">
      <c r="A955" s="12"/>
      <c r="B955" s="12"/>
      <c r="C955" s="12"/>
      <c r="D955" s="12"/>
      <c r="E955" s="15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ht="15.75" customHeight="1" x14ac:dyDescent="0.25">
      <c r="A956" s="12"/>
      <c r="B956" s="12"/>
      <c r="C956" s="12"/>
      <c r="D956" s="12"/>
      <c r="E956" s="15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ht="15.75" customHeight="1" x14ac:dyDescent="0.25">
      <c r="A957" s="12"/>
      <c r="B957" s="12"/>
      <c r="C957" s="12"/>
      <c r="D957" s="12"/>
      <c r="E957" s="15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ht="15.75" customHeight="1" x14ac:dyDescent="0.25">
      <c r="A958" s="12"/>
      <c r="B958" s="12"/>
      <c r="C958" s="12"/>
      <c r="D958" s="12"/>
      <c r="E958" s="15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ht="15.75" customHeight="1" x14ac:dyDescent="0.25">
      <c r="A959" s="12"/>
      <c r="B959" s="12"/>
      <c r="C959" s="12"/>
      <c r="D959" s="12"/>
      <c r="E959" s="15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ht="15.75" customHeight="1" x14ac:dyDescent="0.25">
      <c r="A960" s="12"/>
      <c r="B960" s="12"/>
      <c r="C960" s="12"/>
      <c r="D960" s="12"/>
      <c r="E960" s="15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ht="15.75" customHeight="1" x14ac:dyDescent="0.25">
      <c r="A961" s="12"/>
      <c r="B961" s="12"/>
      <c r="C961" s="12"/>
      <c r="D961" s="12"/>
      <c r="E961" s="15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ht="15.75" customHeight="1" x14ac:dyDescent="0.25">
      <c r="A962" s="12"/>
      <c r="B962" s="12"/>
      <c r="C962" s="12"/>
      <c r="D962" s="12"/>
      <c r="E962" s="15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ht="15.75" customHeight="1" x14ac:dyDescent="0.25">
      <c r="A963" s="12"/>
      <c r="B963" s="12"/>
      <c r="C963" s="12"/>
      <c r="D963" s="12"/>
      <c r="E963" s="15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ht="15.75" customHeight="1" x14ac:dyDescent="0.25">
      <c r="A964" s="12"/>
      <c r="B964" s="12"/>
      <c r="C964" s="12"/>
      <c r="D964" s="12"/>
      <c r="E964" s="15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ht="15.75" customHeight="1" x14ac:dyDescent="0.25">
      <c r="A965" s="12"/>
      <c r="B965" s="12"/>
      <c r="C965" s="12"/>
      <c r="D965" s="12"/>
      <c r="E965" s="15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ht="15.75" customHeight="1" x14ac:dyDescent="0.25">
      <c r="A966" s="12"/>
      <c r="B966" s="12"/>
      <c r="C966" s="12"/>
      <c r="D966" s="12"/>
      <c r="E966" s="15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ht="15.75" customHeight="1" x14ac:dyDescent="0.25">
      <c r="A967" s="12"/>
      <c r="B967" s="12"/>
      <c r="C967" s="12"/>
      <c r="D967" s="12"/>
      <c r="E967" s="15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ht="15.75" customHeight="1" x14ac:dyDescent="0.25">
      <c r="A968" s="12"/>
      <c r="B968" s="12"/>
      <c r="C968" s="12"/>
      <c r="D968" s="12"/>
      <c r="E968" s="15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ht="15.75" customHeight="1" x14ac:dyDescent="0.25">
      <c r="A969" s="12"/>
      <c r="B969" s="12"/>
      <c r="C969" s="12"/>
      <c r="D969" s="12"/>
      <c r="E969" s="15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ht="15.75" customHeight="1" x14ac:dyDescent="0.25">
      <c r="A970" s="12"/>
      <c r="B970" s="12"/>
      <c r="C970" s="12"/>
      <c r="D970" s="12"/>
      <c r="E970" s="15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ht="15.75" customHeight="1" x14ac:dyDescent="0.25">
      <c r="A971" s="12"/>
      <c r="B971" s="12"/>
      <c r="C971" s="12"/>
      <c r="D971" s="12"/>
      <c r="E971" s="15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ht="15.75" customHeight="1" x14ac:dyDescent="0.25">
      <c r="A972" s="12"/>
      <c r="B972" s="12"/>
      <c r="C972" s="12"/>
      <c r="D972" s="12"/>
      <c r="E972" s="15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ht="15.75" customHeight="1" x14ac:dyDescent="0.25">
      <c r="A973" s="12"/>
      <c r="B973" s="12"/>
      <c r="C973" s="12"/>
      <c r="D973" s="12"/>
      <c r="E973" s="15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ht="15.75" customHeight="1" x14ac:dyDescent="0.25">
      <c r="A974" s="12"/>
      <c r="B974" s="12"/>
      <c r="C974" s="12"/>
      <c r="D974" s="12"/>
      <c r="E974" s="15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ht="15.75" customHeight="1" x14ac:dyDescent="0.25">
      <c r="A975" s="12"/>
      <c r="B975" s="12"/>
      <c r="C975" s="12"/>
      <c r="D975" s="12"/>
      <c r="E975" s="15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ht="15.75" customHeight="1" x14ac:dyDescent="0.25">
      <c r="A976" s="12"/>
      <c r="B976" s="12"/>
      <c r="C976" s="12"/>
      <c r="D976" s="12"/>
      <c r="E976" s="15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ht="15.75" customHeight="1" x14ac:dyDescent="0.25">
      <c r="A977" s="12"/>
      <c r="B977" s="12"/>
      <c r="C977" s="12"/>
      <c r="D977" s="12"/>
      <c r="E977" s="15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ht="15.75" customHeight="1" x14ac:dyDescent="0.25">
      <c r="A978" s="12"/>
      <c r="B978" s="12"/>
      <c r="C978" s="12"/>
      <c r="D978" s="12"/>
      <c r="E978" s="15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ht="15.75" customHeight="1" x14ac:dyDescent="0.25">
      <c r="A979" s="12"/>
      <c r="B979" s="12"/>
      <c r="C979" s="12"/>
      <c r="D979" s="12"/>
      <c r="E979" s="15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ht="15.75" customHeight="1" x14ac:dyDescent="0.25">
      <c r="A980" s="12"/>
      <c r="B980" s="12"/>
      <c r="C980" s="12"/>
      <c r="D980" s="12"/>
      <c r="E980" s="15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ht="15.75" customHeight="1" x14ac:dyDescent="0.25">
      <c r="A981" s="12"/>
      <c r="B981" s="12"/>
      <c r="C981" s="12"/>
      <c r="D981" s="12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ht="15.75" customHeight="1" x14ac:dyDescent="0.25">
      <c r="A982" s="12"/>
      <c r="B982" s="12"/>
      <c r="C982" s="12"/>
      <c r="D982" s="12"/>
      <c r="E982" s="15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ht="15.75" customHeight="1" x14ac:dyDescent="0.25">
      <c r="A983" s="12"/>
      <c r="B983" s="12"/>
      <c r="C983" s="12"/>
      <c r="D983" s="12"/>
      <c r="E983" s="15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ht="15.75" customHeight="1" x14ac:dyDescent="0.25">
      <c r="A984" s="12"/>
      <c r="B984" s="12"/>
      <c r="C984" s="12"/>
      <c r="D984" s="12"/>
      <c r="E984" s="15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ht="15.75" customHeight="1" x14ac:dyDescent="0.25">
      <c r="A985" s="12"/>
      <c r="B985" s="12"/>
      <c r="C985" s="12"/>
      <c r="D985" s="12"/>
      <c r="E985" s="15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ht="15.75" customHeight="1" x14ac:dyDescent="0.25">
      <c r="A986" s="12"/>
      <c r="B986" s="12"/>
      <c r="C986" s="12"/>
      <c r="D986" s="12"/>
      <c r="E986" s="15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ht="15.75" customHeight="1" x14ac:dyDescent="0.25">
      <c r="A987" s="12"/>
      <c r="B987" s="12"/>
      <c r="C987" s="12"/>
      <c r="D987" s="12"/>
      <c r="E987" s="15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ht="15.75" customHeight="1" x14ac:dyDescent="0.25">
      <c r="A988" s="12"/>
      <c r="B988" s="12"/>
      <c r="C988" s="12"/>
      <c r="D988" s="12"/>
      <c r="E988" s="15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ht="15.75" customHeight="1" x14ac:dyDescent="0.25">
      <c r="A989" s="12"/>
      <c r="B989" s="12"/>
      <c r="C989" s="12"/>
      <c r="D989" s="12"/>
      <c r="E989" s="15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ht="15.75" customHeight="1" x14ac:dyDescent="0.25">
      <c r="A990" s="12"/>
      <c r="B990" s="12"/>
      <c r="C990" s="12"/>
      <c r="D990" s="12"/>
      <c r="E990" s="15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ht="15.75" customHeight="1" x14ac:dyDescent="0.25">
      <c r="A991" s="12"/>
      <c r="B991" s="12"/>
      <c r="C991" s="12"/>
      <c r="D991" s="12"/>
      <c r="E991" s="15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ht="15.75" customHeight="1" x14ac:dyDescent="0.25">
      <c r="A992" s="12"/>
      <c r="B992" s="12"/>
      <c r="C992" s="12"/>
      <c r="D992" s="12"/>
      <c r="E992" s="15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pans="1:15" ht="15.75" customHeight="1" x14ac:dyDescent="0.25">
      <c r="A993" s="12"/>
      <c r="B993" s="12"/>
      <c r="C993" s="12"/>
      <c r="D993" s="12"/>
      <c r="E993" s="15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pans="1:15" ht="15.75" customHeight="1" x14ac:dyDescent="0.25">
      <c r="A994" s="12"/>
      <c r="B994" s="12"/>
      <c r="C994" s="12"/>
      <c r="D994" s="12"/>
      <c r="E994" s="15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pans="1:15" ht="15.75" customHeight="1" x14ac:dyDescent="0.25">
      <c r="A995" s="12"/>
      <c r="B995" s="12"/>
      <c r="C995" s="12"/>
      <c r="D995" s="12"/>
      <c r="E995" s="15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pans="1:15" ht="15.75" customHeight="1" x14ac:dyDescent="0.25">
      <c r="A996" s="12"/>
      <c r="B996" s="12"/>
      <c r="C996" s="12"/>
      <c r="D996" s="12"/>
      <c r="E996" s="15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pans="1:15" ht="15.75" customHeight="1" x14ac:dyDescent="0.25">
      <c r="A997" s="12"/>
      <c r="B997" s="12"/>
      <c r="C997" s="12"/>
      <c r="D997" s="12"/>
      <c r="E997" s="15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pans="1:15" ht="15.75" customHeight="1" x14ac:dyDescent="0.25">
      <c r="A998" s="12"/>
      <c r="B998" s="12"/>
      <c r="C998" s="12"/>
      <c r="D998" s="12"/>
      <c r="E998" s="15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pans="1:15" ht="15.75" customHeight="1" x14ac:dyDescent="0.25">
      <c r="A999" s="12"/>
      <c r="B999" s="12"/>
      <c r="C999" s="12"/>
      <c r="D999" s="12"/>
      <c r="E999" s="15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pans="1:15" ht="15.75" customHeight="1" x14ac:dyDescent="0.25">
      <c r="A1000" s="12"/>
      <c r="B1000" s="12"/>
      <c r="C1000" s="12"/>
      <c r="D1000" s="12"/>
      <c r="E1000" s="15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pans="1:15" ht="15.75" customHeight="1" x14ac:dyDescent="0.25">
      <c r="A1001" s="12"/>
      <c r="B1001" s="12"/>
      <c r="C1001" s="12"/>
      <c r="D1001" s="12"/>
      <c r="E1001" s="15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pans="1:15" ht="15.75" customHeight="1" x14ac:dyDescent="0.25">
      <c r="A1002" s="12"/>
      <c r="B1002" s="12"/>
      <c r="C1002" s="12"/>
      <c r="D1002" s="12"/>
      <c r="E1002" s="15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pans="1:15" ht="15.75" customHeight="1" x14ac:dyDescent="0.25">
      <c r="A1003" s="12"/>
      <c r="B1003" s="12"/>
      <c r="C1003" s="12"/>
      <c r="D1003" s="12"/>
      <c r="E1003" s="15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pans="1:15" ht="15.75" customHeight="1" x14ac:dyDescent="0.25">
      <c r="A1004" s="12"/>
      <c r="B1004" s="12"/>
      <c r="C1004" s="12"/>
      <c r="D1004" s="12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pans="1:15" ht="15.75" customHeight="1" x14ac:dyDescent="0.25">
      <c r="A1005" s="12"/>
      <c r="B1005" s="12"/>
      <c r="C1005" s="12"/>
      <c r="D1005" s="12"/>
      <c r="E1005" s="15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pans="1:15" ht="15.75" customHeight="1" x14ac:dyDescent="0.25">
      <c r="A1006" s="12"/>
      <c r="B1006" s="12"/>
      <c r="C1006" s="12"/>
      <c r="D1006" s="12"/>
      <c r="E1006" s="15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pans="1:15" ht="15.75" customHeight="1" x14ac:dyDescent="0.25">
      <c r="A1007" s="12"/>
      <c r="B1007" s="12"/>
      <c r="C1007" s="12"/>
      <c r="D1007" s="12"/>
      <c r="E1007" s="15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</sheetData>
  <mergeCells count="145">
    <mergeCell ref="J26:M26"/>
    <mergeCell ref="J29:M29"/>
    <mergeCell ref="J36:M36"/>
    <mergeCell ref="B32:B34"/>
    <mergeCell ref="C32:C34"/>
    <mergeCell ref="B35:B37"/>
    <mergeCell ref="C35:C37"/>
    <mergeCell ref="D35:D37"/>
    <mergeCell ref="E35:E37"/>
    <mergeCell ref="F35:F37"/>
    <mergeCell ref="G32:G34"/>
    <mergeCell ref="H32:H34"/>
    <mergeCell ref="I32:I34"/>
    <mergeCell ref="H35:H37"/>
    <mergeCell ref="I35:I37"/>
    <mergeCell ref="A25:A30"/>
    <mergeCell ref="B48:B50"/>
    <mergeCell ref="C48:C50"/>
    <mergeCell ref="D48:D50"/>
    <mergeCell ref="E48:E50"/>
    <mergeCell ref="F48:F50"/>
    <mergeCell ref="G48:G50"/>
    <mergeCell ref="H48:H50"/>
    <mergeCell ref="I48:I50"/>
    <mergeCell ref="A32:A40"/>
    <mergeCell ref="C38:C40"/>
    <mergeCell ref="A48:A53"/>
    <mergeCell ref="A42:A47"/>
    <mergeCell ref="D38:D40"/>
    <mergeCell ref="E38:E40"/>
    <mergeCell ref="F38:F40"/>
    <mergeCell ref="H25:H27"/>
    <mergeCell ref="I25:I27"/>
    <mergeCell ref="H28:H30"/>
    <mergeCell ref="I28:I30"/>
    <mergeCell ref="D32:D34"/>
    <mergeCell ref="E32:E34"/>
    <mergeCell ref="F32:F34"/>
    <mergeCell ref="G38:G40"/>
    <mergeCell ref="N42:N44"/>
    <mergeCell ref="J33:M33"/>
    <mergeCell ref="N32:N34"/>
    <mergeCell ref="G35:G37"/>
    <mergeCell ref="J46:M46"/>
    <mergeCell ref="N48:N50"/>
    <mergeCell ref="O51:O53"/>
    <mergeCell ref="H51:H53"/>
    <mergeCell ref="I51:I53"/>
    <mergeCell ref="O48:O50"/>
    <mergeCell ref="J49:M49"/>
    <mergeCell ref="C51:C53"/>
    <mergeCell ref="D51:D53"/>
    <mergeCell ref="E51:E53"/>
    <mergeCell ref="F51:F53"/>
    <mergeCell ref="J52:M52"/>
    <mergeCell ref="G51:G53"/>
    <mergeCell ref="O42:O44"/>
    <mergeCell ref="B45:B47"/>
    <mergeCell ref="C45:C47"/>
    <mergeCell ref="D45:D47"/>
    <mergeCell ref="E45:E47"/>
    <mergeCell ref="F45:F47"/>
    <mergeCell ref="G45:G47"/>
    <mergeCell ref="N45:N47"/>
    <mergeCell ref="O45:O47"/>
    <mergeCell ref="H42:H44"/>
    <mergeCell ref="I42:I44"/>
    <mergeCell ref="H45:H47"/>
    <mergeCell ref="I45:I47"/>
    <mergeCell ref="B42:B44"/>
    <mergeCell ref="C42:C44"/>
    <mergeCell ref="D42:D44"/>
    <mergeCell ref="E42:E44"/>
    <mergeCell ref="N51:N53"/>
    <mergeCell ref="F42:F44"/>
    <mergeCell ref="J43:M43"/>
    <mergeCell ref="G42:G44"/>
    <mergeCell ref="A54:O54"/>
    <mergeCell ref="B25:B27"/>
    <mergeCell ref="C25:C27"/>
    <mergeCell ref="D25:D27"/>
    <mergeCell ref="E25:E27"/>
    <mergeCell ref="F25:F27"/>
    <mergeCell ref="G25:G27"/>
    <mergeCell ref="N25:N27"/>
    <mergeCell ref="O25:O27"/>
    <mergeCell ref="B28:B30"/>
    <mergeCell ref="C28:C30"/>
    <mergeCell ref="D28:D30"/>
    <mergeCell ref="E28:E30"/>
    <mergeCell ref="F28:F30"/>
    <mergeCell ref="G28:G30"/>
    <mergeCell ref="N38:N40"/>
    <mergeCell ref="O38:O40"/>
    <mergeCell ref="H38:H40"/>
    <mergeCell ref="I38:I40"/>
    <mergeCell ref="J39:M39"/>
    <mergeCell ref="B51:B53"/>
    <mergeCell ref="B38:B40"/>
    <mergeCell ref="N35:N37"/>
    <mergeCell ref="O35:O37"/>
    <mergeCell ref="N28:N30"/>
    <mergeCell ref="O28:O30"/>
    <mergeCell ref="B9:G9"/>
    <mergeCell ref="I9:M9"/>
    <mergeCell ref="B10:G10"/>
    <mergeCell ref="J23:M23"/>
    <mergeCell ref="F22:F24"/>
    <mergeCell ref="G22:G24"/>
    <mergeCell ref="H22:M22"/>
    <mergeCell ref="N22:N24"/>
    <mergeCell ref="O32:O34"/>
    <mergeCell ref="B11:G11"/>
    <mergeCell ref="B12:G12"/>
    <mergeCell ref="O17:O19"/>
    <mergeCell ref="H17:M17"/>
    <mergeCell ref="O22:O24"/>
    <mergeCell ref="C23:C24"/>
    <mergeCell ref="D23:D24"/>
    <mergeCell ref="E23:E24"/>
    <mergeCell ref="H23:I23"/>
    <mergeCell ref="A17:B19"/>
    <mergeCell ref="C17:E17"/>
    <mergeCell ref="F17:F19"/>
    <mergeCell ref="G17:G19"/>
    <mergeCell ref="H18:M18"/>
    <mergeCell ref="B13:G13"/>
    <mergeCell ref="B14:G14"/>
    <mergeCell ref="A22:B24"/>
    <mergeCell ref="C22:E22"/>
    <mergeCell ref="E18:E19"/>
    <mergeCell ref="C18:C19"/>
    <mergeCell ref="D18:D19"/>
    <mergeCell ref="A16:O16"/>
    <mergeCell ref="N17:N19"/>
    <mergeCell ref="A2:O2"/>
    <mergeCell ref="A3:O3"/>
    <mergeCell ref="A4:O4"/>
    <mergeCell ref="A5:O5"/>
    <mergeCell ref="A6:O6"/>
    <mergeCell ref="N7:O7"/>
    <mergeCell ref="B7:G7"/>
    <mergeCell ref="B8:G8"/>
    <mergeCell ref="J8:M8"/>
    <mergeCell ref="I7:M7"/>
  </mergeCells>
  <conditionalFormatting sqref="K20:M20">
    <cfRule type="containsBlanks" dxfId="239" priority="1273">
      <formula>LEN(TRIM(K20))=0</formula>
    </cfRule>
    <cfRule type="expression" dxfId="238" priority="1274">
      <formula>K20&gt;($F20+($F20*0.1))</formula>
    </cfRule>
    <cfRule type="expression" dxfId="237" priority="1275">
      <formula>K20&lt;($F20-($F20*0.1))</formula>
    </cfRule>
    <cfRule type="expression" dxfId="236" priority="1276">
      <formula>IF(K20&gt;($F20+($F20*0.05)),K20&lt;=($F20+($F20*0.1)))</formula>
    </cfRule>
    <cfRule type="expression" dxfId="235" priority="1277">
      <formula>IF(K20&lt;($F20-($F20*0.05)),K20&gt;=($F20-($F20*0.1)))</formula>
    </cfRule>
    <cfRule type="expression" dxfId="234" priority="1278">
      <formula>IF(K20&gt;=($F20-($F20*0.05)),K20&lt;=($F20+($F20*0.05)))</formula>
    </cfRule>
  </conditionalFormatting>
  <conditionalFormatting sqref="K21:M21">
    <cfRule type="containsBlanks" dxfId="233" priority="1261">
      <formula>LEN(TRIM(K21))=0</formula>
    </cfRule>
    <cfRule type="expression" dxfId="232" priority="1262">
      <formula>K21&gt;($F21+($F21*0.1))</formula>
    </cfRule>
    <cfRule type="expression" dxfId="231" priority="1263">
      <formula>K21&lt;($F21-($F21*0.1))</formula>
    </cfRule>
    <cfRule type="expression" dxfId="230" priority="1264">
      <formula>IF(K21&gt;($F21+($F21*0.05)),K21&lt;=($F21+($F21*0.1)))</formula>
    </cfRule>
    <cfRule type="expression" dxfId="229" priority="1265">
      <formula>IF(K21&lt;($F21-($F21*0.05)),K21&gt;=($F21-($F21*0.1)))</formula>
    </cfRule>
    <cfRule type="expression" dxfId="228" priority="1266">
      <formula>IF(K21&gt;=($F21-($F21*0.05)),K21&lt;=($F21+($F21*0.05)))</formula>
    </cfRule>
  </conditionalFormatting>
  <conditionalFormatting sqref="M28">
    <cfRule type="containsBlanks" dxfId="227" priority="997">
      <formula>LEN(TRIM(M28))=0</formula>
    </cfRule>
    <cfRule type="expression" dxfId="226" priority="998">
      <formula>M28&gt;($F28+($F28*0.1))</formula>
    </cfRule>
    <cfRule type="expression" dxfId="225" priority="999">
      <formula>M28&lt;($F28-($F28*0.1))</formula>
    </cfRule>
    <cfRule type="expression" dxfId="224" priority="1000">
      <formula>IF(M28&gt;($F28+($F28*0.05)),M28&lt;=($F28+($F28*0.1)))</formula>
    </cfRule>
    <cfRule type="expression" dxfId="223" priority="1001">
      <formula>IF(M28&lt;($F28-($F28*0.05)),M28&gt;=($F28-($F28*0.1)))</formula>
    </cfRule>
    <cfRule type="expression" dxfId="222" priority="1002">
      <formula>IF(M28&gt;=($F28-($F28*0.05)),M28&lt;=($F28+($F28*0.05)))</formula>
    </cfRule>
  </conditionalFormatting>
  <conditionalFormatting sqref="J28">
    <cfRule type="containsBlanks" dxfId="221" priority="295">
      <formula>LEN(TRIM(J28))=0</formula>
    </cfRule>
    <cfRule type="expression" dxfId="220" priority="296">
      <formula>J28&gt;(J30+(J30*0.1))</formula>
    </cfRule>
    <cfRule type="expression" dxfId="219" priority="297">
      <formula>J28&lt;(J30-(J30*0.1))</formula>
    </cfRule>
    <cfRule type="expression" dxfId="218" priority="298">
      <formula>IF(J28&gt;(J30+(J30*0.05)),J28&lt;=(J30+(J30*0.1)))</formula>
    </cfRule>
    <cfRule type="expression" dxfId="217" priority="299">
      <formula>IF(J28&lt;(J30-(J30*0.05)),J28&gt;=(J30-(J30*0.1)))</formula>
    </cfRule>
    <cfRule type="expression" dxfId="216" priority="300">
      <formula>IF(J28&gt;=(J30-(J30*0.05)),J28&lt;=(J30+(J30*0.05)))</formula>
    </cfRule>
  </conditionalFormatting>
  <conditionalFormatting sqref="J32">
    <cfRule type="containsBlanks" dxfId="215" priority="289">
      <formula>LEN(TRIM(J32))=0</formula>
    </cfRule>
    <cfRule type="expression" dxfId="214" priority="290">
      <formula>J32&gt;(J34+(J34*0.1))</formula>
    </cfRule>
    <cfRule type="expression" dxfId="213" priority="291">
      <formula>J32&lt;(J34-(J34*0.1))</formula>
    </cfRule>
    <cfRule type="expression" dxfId="212" priority="292">
      <formula>IF(J32&gt;(J34+(J34*0.05)),J32&lt;=(J34+(J34*0.1)))</formula>
    </cfRule>
    <cfRule type="expression" dxfId="211" priority="293">
      <formula>IF(J32&lt;(J34-(J34*0.05)),J32&gt;=(J34-(J34*0.1)))</formula>
    </cfRule>
    <cfRule type="expression" dxfId="210" priority="294">
      <formula>IF(J32&gt;=(J34-(J34*0.05)),J32&lt;=(J34+(J34*0.05)))</formula>
    </cfRule>
  </conditionalFormatting>
  <conditionalFormatting sqref="J35">
    <cfRule type="containsBlanks" dxfId="209" priority="283">
      <formula>LEN(TRIM(J35))=0</formula>
    </cfRule>
    <cfRule type="expression" dxfId="208" priority="284">
      <formula>J35&gt;(J37+(J37*0.1))</formula>
    </cfRule>
    <cfRule type="expression" dxfId="207" priority="285">
      <formula>J35&lt;(J37-(J37*0.1))</formula>
    </cfRule>
    <cfRule type="expression" dxfId="206" priority="286">
      <formula>IF(J35&gt;(J37+(J37*0.05)),J35&lt;=(J37+(J37*0.1)))</formula>
    </cfRule>
    <cfRule type="expression" dxfId="205" priority="287">
      <formula>IF(J35&lt;(J37-(J37*0.05)),J35&gt;=(J37-(J37*0.1)))</formula>
    </cfRule>
    <cfRule type="expression" dxfId="204" priority="288">
      <formula>IF(J35&gt;=(J37-(J37*0.05)),J35&lt;=(J37+(J37*0.05)))</formula>
    </cfRule>
  </conditionalFormatting>
  <conditionalFormatting sqref="K28">
    <cfRule type="containsBlanks" dxfId="203" priority="241">
      <formula>LEN(TRIM(K28))=0</formula>
    </cfRule>
    <cfRule type="expression" dxfId="202" priority="242">
      <formula>K28&gt;(K30+(K30*0.1))</formula>
    </cfRule>
    <cfRule type="expression" dxfId="201" priority="243">
      <formula>K28&lt;(K30-(K30*0.1))</formula>
    </cfRule>
    <cfRule type="expression" dxfId="200" priority="244">
      <formula>IF(K28&gt;(K30+(K30*0.05)),K28&lt;=(K30+(K30*0.1)))</formula>
    </cfRule>
    <cfRule type="expression" dxfId="199" priority="245">
      <formula>IF(K28&lt;(K30-(K30*0.05)),K28&gt;=(K30-(K30*0.1)))</formula>
    </cfRule>
    <cfRule type="expression" dxfId="198" priority="246">
      <formula>IF(K28&gt;=(K30-(K30*0.05)),K28&lt;=(K30+(K30*0.05)))</formula>
    </cfRule>
  </conditionalFormatting>
  <conditionalFormatting sqref="K32">
    <cfRule type="containsBlanks" dxfId="197" priority="235">
      <formula>LEN(TRIM(K32))=0</formula>
    </cfRule>
    <cfRule type="expression" dxfId="196" priority="236">
      <formula>K32&gt;(K34+(K34*0.1))</formula>
    </cfRule>
    <cfRule type="expression" dxfId="195" priority="237">
      <formula>K32&lt;(K34-(K34*0.1))</formula>
    </cfRule>
    <cfRule type="expression" dxfId="194" priority="238">
      <formula>IF(K32&gt;(K34+(K34*0.05)),K32&lt;=(K34+(K34*0.1)))</formula>
    </cfRule>
    <cfRule type="expression" dxfId="193" priority="239">
      <formula>IF(K32&lt;(K34-(K34*0.05)),K32&gt;=(K34-(K34*0.1)))</formula>
    </cfRule>
    <cfRule type="expression" dxfId="192" priority="240">
      <formula>IF(K32&gt;=(K34-(K34*0.05)),K32&lt;=(K34+(K34*0.05)))</formula>
    </cfRule>
  </conditionalFormatting>
  <conditionalFormatting sqref="K35">
    <cfRule type="containsBlanks" dxfId="191" priority="229">
      <formula>LEN(TRIM(K35))=0</formula>
    </cfRule>
    <cfRule type="expression" dxfId="190" priority="230">
      <formula>K35&gt;(K37+(K37*0.1))</formula>
    </cfRule>
    <cfRule type="expression" dxfId="189" priority="231">
      <formula>K35&lt;(K37-(K37*0.1))</formula>
    </cfRule>
    <cfRule type="expression" dxfId="188" priority="232">
      <formula>IF(K35&gt;(K37+(K37*0.05)),K35&lt;=(K37+(K37*0.1)))</formula>
    </cfRule>
    <cfRule type="expression" dxfId="187" priority="233">
      <formula>IF(K35&lt;(K37-(K37*0.05)),K35&gt;=(K37-(K37*0.1)))</formula>
    </cfRule>
    <cfRule type="expression" dxfId="186" priority="234">
      <formula>IF(K35&gt;=(K37-(K37*0.05)),K35&lt;=(K37+(K37*0.05)))</formula>
    </cfRule>
  </conditionalFormatting>
  <conditionalFormatting sqref="J25">
    <cfRule type="containsBlanks" dxfId="185" priority="193">
      <formula>LEN(TRIM(J25))=0</formula>
    </cfRule>
    <cfRule type="expression" dxfId="184" priority="194">
      <formula>J25&gt;(J27+(J27*0.1))</formula>
    </cfRule>
    <cfRule type="expression" dxfId="183" priority="195">
      <formula>J25&lt;(J27-(J27*0.1))</formula>
    </cfRule>
    <cfRule type="expression" dxfId="182" priority="196">
      <formula>IF(J25&gt;(J27+(J27*0.05)),J25&lt;=(J27+(J27*0.1)))</formula>
    </cfRule>
    <cfRule type="expression" dxfId="181" priority="197">
      <formula>IF(J25&lt;(J27-(J27*0.05)),J25&gt;=(J27-(J27*0.1)))</formula>
    </cfRule>
    <cfRule type="expression" dxfId="180" priority="198">
      <formula>IF(J25&gt;=(J27-(J27*0.05)),J25&lt;=(J27+(J27*0.05)))</formula>
    </cfRule>
  </conditionalFormatting>
  <conditionalFormatting sqref="K25">
    <cfRule type="containsBlanks" dxfId="179" priority="187">
      <formula>LEN(TRIM(K25))=0</formula>
    </cfRule>
    <cfRule type="expression" dxfId="178" priority="188">
      <formula>K25&gt;(K27+(K27*0.1))</formula>
    </cfRule>
    <cfRule type="expression" dxfId="177" priority="189">
      <formula>K25&lt;(K27-(K27*0.1))</formula>
    </cfRule>
    <cfRule type="expression" dxfId="176" priority="190">
      <formula>IF(K25&gt;(K27+(K27*0.05)),K25&lt;=(K27+(K27*0.1)))</formula>
    </cfRule>
    <cfRule type="expression" dxfId="175" priority="191">
      <formula>IF(K25&lt;(K27-(K27*0.05)),K25&gt;=(K27-(K27*0.1)))</formula>
    </cfRule>
    <cfRule type="expression" dxfId="174" priority="192">
      <formula>IF(K25&gt;=(K27-(K27*0.05)),K25&lt;=(K27+(K27*0.05)))</formula>
    </cfRule>
  </conditionalFormatting>
  <conditionalFormatting sqref="K38">
    <cfRule type="containsBlanks" dxfId="173" priority="181">
      <formula>LEN(TRIM(K38))=0</formula>
    </cfRule>
    <cfRule type="expression" dxfId="172" priority="182">
      <formula>K38&gt;(K40+(K40*0.1))</formula>
    </cfRule>
    <cfRule type="expression" dxfId="171" priority="183">
      <formula>K38&lt;(K40-(K40*0.1))</formula>
    </cfRule>
    <cfRule type="expression" dxfId="170" priority="184">
      <formula>IF(K38&gt;(K40+(K40*0.05)),K38&lt;=(K40+(K40*0.1)))</formula>
    </cfRule>
    <cfRule type="expression" dxfId="169" priority="185">
      <formula>IF(K38&lt;(K40-(K40*0.05)),K38&gt;=(K40-(K40*0.1)))</formula>
    </cfRule>
    <cfRule type="expression" dxfId="168" priority="186">
      <formula>IF(K38&gt;=(K40-(K40*0.05)),K38&lt;=(K40+(K40*0.05)))</formula>
    </cfRule>
  </conditionalFormatting>
  <conditionalFormatting sqref="J38">
    <cfRule type="containsBlanks" dxfId="167" priority="175">
      <formula>LEN(TRIM(J38))=0</formula>
    </cfRule>
    <cfRule type="expression" dxfId="166" priority="176">
      <formula>J38&gt;(J40+(J40*0.1))</formula>
    </cfRule>
    <cfRule type="expression" dxfId="165" priority="177">
      <formula>J38&lt;(J40-(J40*0.1))</formula>
    </cfRule>
    <cfRule type="expression" dxfId="164" priority="178">
      <formula>IF(J38&gt;(J40+(J40*0.05)),J38&lt;=(J40+(J40*0.1)))</formula>
    </cfRule>
    <cfRule type="expression" dxfId="163" priority="179">
      <formula>IF(J38&lt;(J40-(J40*0.05)),J38&gt;=(J40-(J40*0.1)))</formula>
    </cfRule>
    <cfRule type="expression" dxfId="162" priority="180">
      <formula>IF(J38&gt;=(J40-(J40*0.05)),J38&lt;=(J40+(J40*0.05)))</formula>
    </cfRule>
  </conditionalFormatting>
  <conditionalFormatting sqref="K42">
    <cfRule type="containsBlanks" dxfId="161" priority="169">
      <formula>LEN(TRIM(K42))=0</formula>
    </cfRule>
    <cfRule type="expression" dxfId="160" priority="170">
      <formula>K42&gt;(K44+(K44*0.1))</formula>
    </cfRule>
    <cfRule type="expression" dxfId="159" priority="171">
      <formula>K42&lt;(K44-(K44*0.1))</formula>
    </cfRule>
    <cfRule type="expression" dxfId="158" priority="172">
      <formula>IF(K42&gt;(K44+(K44*0.05)),K42&lt;=(K44+(K44*0.1)))</formula>
    </cfRule>
    <cfRule type="expression" dxfId="157" priority="173">
      <formula>IF(K42&lt;(K44-(K44*0.05)),K42&gt;=(K44-(K44*0.1)))</formula>
    </cfRule>
    <cfRule type="expression" dxfId="156" priority="174">
      <formula>IF(K42&gt;=(K44-(K44*0.05)),K42&lt;=(K44+(K44*0.05)))</formula>
    </cfRule>
  </conditionalFormatting>
  <conditionalFormatting sqref="J42">
    <cfRule type="containsBlanks" dxfId="155" priority="163">
      <formula>LEN(TRIM(J42))=0</formula>
    </cfRule>
    <cfRule type="expression" dxfId="154" priority="164">
      <formula>J42&gt;(J44+(J44*0.1))</formula>
    </cfRule>
    <cfRule type="expression" dxfId="153" priority="165">
      <formula>J42&lt;(J44-(J44*0.1))</formula>
    </cfRule>
    <cfRule type="expression" dxfId="152" priority="166">
      <formula>IF(J42&gt;(J44+(J44*0.05)),J42&lt;=(J44+(J44*0.1)))</formula>
    </cfRule>
    <cfRule type="expression" dxfId="151" priority="167">
      <formula>IF(J42&lt;(J44-(J44*0.05)),J42&gt;=(J44-(J44*0.1)))</formula>
    </cfRule>
    <cfRule type="expression" dxfId="150" priority="168">
      <formula>IF(J42&gt;=(J44-(J44*0.05)),J42&lt;=(J44+(J44*0.05)))</formula>
    </cfRule>
  </conditionalFormatting>
  <conditionalFormatting sqref="K45">
    <cfRule type="containsBlanks" dxfId="149" priority="157">
      <formula>LEN(TRIM(K45))=0</formula>
    </cfRule>
    <cfRule type="expression" dxfId="148" priority="158">
      <formula>K45&gt;(K47+(K47*0.1))</formula>
    </cfRule>
    <cfRule type="expression" dxfId="147" priority="159">
      <formula>K45&lt;(K47-(K47*0.1))</formula>
    </cfRule>
    <cfRule type="expression" dxfId="146" priority="160">
      <formula>IF(K45&gt;(K47+(K47*0.05)),K45&lt;=(K47+(K47*0.1)))</formula>
    </cfRule>
    <cfRule type="expression" dxfId="145" priority="161">
      <formula>IF(K45&lt;(K47-(K47*0.05)),K45&gt;=(K47-(K47*0.1)))</formula>
    </cfRule>
    <cfRule type="expression" dxfId="144" priority="162">
      <formula>IF(K45&gt;=(K47-(K47*0.05)),K45&lt;=(K47+(K47*0.05)))</formula>
    </cfRule>
  </conditionalFormatting>
  <conditionalFormatting sqref="J45">
    <cfRule type="containsBlanks" dxfId="143" priority="151">
      <formula>LEN(TRIM(J45))=0</formula>
    </cfRule>
    <cfRule type="expression" dxfId="142" priority="152">
      <formula>J45&gt;(J47+(J47*0.1))</formula>
    </cfRule>
    <cfRule type="expression" dxfId="141" priority="153">
      <formula>J45&lt;(J47-(J47*0.1))</formula>
    </cfRule>
    <cfRule type="expression" dxfId="140" priority="154">
      <formula>IF(J45&gt;(J47+(J47*0.05)),J45&lt;=(J47+(J47*0.1)))</formula>
    </cfRule>
    <cfRule type="expression" dxfId="139" priority="155">
      <formula>IF(J45&lt;(J47-(J47*0.05)),J45&gt;=(J47-(J47*0.1)))</formula>
    </cfRule>
    <cfRule type="expression" dxfId="138" priority="156">
      <formula>IF(J45&gt;=(J47-(J47*0.05)),J45&lt;=(J47+(J47*0.05)))</formula>
    </cfRule>
  </conditionalFormatting>
  <conditionalFormatting sqref="K48">
    <cfRule type="containsBlanks" dxfId="137" priority="145">
      <formula>LEN(TRIM(K48))=0</formula>
    </cfRule>
    <cfRule type="expression" dxfId="136" priority="146">
      <formula>K48&gt;(K50+(K50*0.1))</formula>
    </cfRule>
    <cfRule type="expression" dxfId="135" priority="147">
      <formula>K48&lt;(K50-(K50*0.1))</formula>
    </cfRule>
    <cfRule type="expression" dxfId="134" priority="148">
      <formula>IF(K48&gt;(K50+(K50*0.05)),K48&lt;=(K50+(K50*0.1)))</formula>
    </cfRule>
    <cfRule type="expression" dxfId="133" priority="149">
      <formula>IF(K48&lt;(K50-(K50*0.05)),K48&gt;=(K50-(K50*0.1)))</formula>
    </cfRule>
    <cfRule type="expression" dxfId="132" priority="150">
      <formula>IF(K48&gt;=(K50-(K50*0.05)),K48&lt;=(K50+(K50*0.05)))</formula>
    </cfRule>
  </conditionalFormatting>
  <conditionalFormatting sqref="J48">
    <cfRule type="containsBlanks" dxfId="131" priority="139">
      <formula>LEN(TRIM(J48))=0</formula>
    </cfRule>
    <cfRule type="expression" dxfId="130" priority="140">
      <formula>J48&gt;(J50+(J50*0.1))</formula>
    </cfRule>
    <cfRule type="expression" dxfId="129" priority="141">
      <formula>J48&lt;(J50-(J50*0.1))</formula>
    </cfRule>
    <cfRule type="expression" dxfId="128" priority="142">
      <formula>IF(J48&gt;(J50+(J50*0.05)),J48&lt;=(J50+(J50*0.1)))</formula>
    </cfRule>
    <cfRule type="expression" dxfId="127" priority="143">
      <formula>IF(J48&lt;(J50-(J50*0.05)),J48&gt;=(J50-(J50*0.1)))</formula>
    </cfRule>
    <cfRule type="expression" dxfId="126" priority="144">
      <formula>IF(J48&gt;=(J50-(J50*0.05)),J48&lt;=(J50+(J50*0.05)))</formula>
    </cfRule>
  </conditionalFormatting>
  <conditionalFormatting sqref="K51">
    <cfRule type="containsBlanks" dxfId="125" priority="133">
      <formula>LEN(TRIM(K51))=0</formula>
    </cfRule>
    <cfRule type="expression" dxfId="124" priority="134">
      <formula>K51&gt;(K53+(K53*0.1))</formula>
    </cfRule>
    <cfRule type="expression" dxfId="123" priority="135">
      <formula>K51&lt;(K53-(K53*0.1))</formula>
    </cfRule>
    <cfRule type="expression" dxfId="122" priority="136">
      <formula>IF(K51&gt;(K53+(K53*0.05)),K51&lt;=(K53+(K53*0.1)))</formula>
    </cfRule>
    <cfRule type="expression" dxfId="121" priority="137">
      <formula>IF(K51&lt;(K53-(K53*0.05)),K51&gt;=(K53-(K53*0.1)))</formula>
    </cfRule>
    <cfRule type="expression" dxfId="120" priority="138">
      <formula>IF(K51&gt;=(K53-(K53*0.05)),K51&lt;=(K53+(K53*0.05)))</formula>
    </cfRule>
  </conditionalFormatting>
  <conditionalFormatting sqref="J51">
    <cfRule type="containsBlanks" dxfId="119" priority="127">
      <formula>LEN(TRIM(J51))=0</formula>
    </cfRule>
    <cfRule type="expression" dxfId="118" priority="128">
      <formula>J51&gt;(J53+(J53*0.1))</formula>
    </cfRule>
    <cfRule type="expression" dxfId="117" priority="129">
      <formula>J51&lt;(J53-(J53*0.1))</formula>
    </cfRule>
    <cfRule type="expression" dxfId="116" priority="130">
      <formula>IF(J51&gt;(J53+(J53*0.05)),J51&lt;=(J53+(J53*0.1)))</formula>
    </cfRule>
    <cfRule type="expression" dxfId="115" priority="131">
      <formula>IF(J51&lt;(J53-(J53*0.05)),J51&gt;=(J53-(J53*0.1)))</formula>
    </cfRule>
    <cfRule type="expression" dxfId="114" priority="132">
      <formula>IF(J51&gt;=(J53-(J53*0.05)),J51&lt;=(J53+(J53*0.05)))</formula>
    </cfRule>
  </conditionalFormatting>
  <conditionalFormatting sqref="L25">
    <cfRule type="containsBlanks" dxfId="113" priority="121">
      <formula>LEN(TRIM(L25))=0</formula>
    </cfRule>
    <cfRule type="expression" dxfId="112" priority="122">
      <formula>L25&gt;(L27+(L27*0.1))</formula>
    </cfRule>
    <cfRule type="expression" dxfId="111" priority="123">
      <formula>L25&lt;(L27-(L27*0.1))</formula>
    </cfRule>
    <cfRule type="expression" dxfId="110" priority="124">
      <formula>IF(L25&gt;(L27+(L27*0.05)),L25&lt;=(L27+(L27*0.1)))</formula>
    </cfRule>
    <cfRule type="expression" dxfId="109" priority="125">
      <formula>IF(L25&lt;(L27-(L27*0.05)),L25&gt;=(L27-(L27*0.1)))</formula>
    </cfRule>
    <cfRule type="expression" dxfId="108" priority="126">
      <formula>IF(L25&gt;=(L27-(L27*0.05)),L25&lt;=(L27+(L27*0.05)))</formula>
    </cfRule>
  </conditionalFormatting>
  <conditionalFormatting sqref="L28">
    <cfRule type="containsBlanks" dxfId="107" priority="115">
      <formula>LEN(TRIM(L28))=0</formula>
    </cfRule>
    <cfRule type="expression" dxfId="106" priority="116">
      <formula>L28&gt;(L30+(L30*0.1))</formula>
    </cfRule>
    <cfRule type="expression" dxfId="105" priority="117">
      <formula>L28&lt;(L30-(L30*0.1))</formula>
    </cfRule>
    <cfRule type="expression" dxfId="104" priority="118">
      <formula>IF(L28&gt;(L30+(L30*0.05)),L28&lt;=(L30+(L30*0.1)))</formula>
    </cfRule>
    <cfRule type="expression" dxfId="103" priority="119">
      <formula>IF(L28&lt;(L30-(L30*0.05)),L28&gt;=(L30-(L30*0.1)))</formula>
    </cfRule>
    <cfRule type="expression" dxfId="102" priority="120">
      <formula>IF(L28&gt;=(L30-(L30*0.05)),L28&lt;=(L30+(L30*0.05)))</formula>
    </cfRule>
  </conditionalFormatting>
  <conditionalFormatting sqref="L32">
    <cfRule type="containsBlanks" dxfId="101" priority="109">
      <formula>LEN(TRIM(L32))=0</formula>
    </cfRule>
    <cfRule type="expression" dxfId="100" priority="110">
      <formula>L32&gt;(L34+(L34*0.1))</formula>
    </cfRule>
    <cfRule type="expression" dxfId="99" priority="111">
      <formula>L32&lt;(L34-(L34*0.1))</formula>
    </cfRule>
    <cfRule type="expression" dxfId="98" priority="112">
      <formula>IF(L32&gt;(L34+(L34*0.05)),L32&lt;=(L34+(L34*0.1)))</formula>
    </cfRule>
    <cfRule type="expression" dxfId="97" priority="113">
      <formula>IF(L32&lt;(L34-(L34*0.05)),L32&gt;=(L34-(L34*0.1)))</formula>
    </cfRule>
    <cfRule type="expression" dxfId="96" priority="114">
      <formula>IF(L32&gt;=(L34-(L34*0.05)),L32&lt;=(L34+(L34*0.05)))</formula>
    </cfRule>
  </conditionalFormatting>
  <conditionalFormatting sqref="L35">
    <cfRule type="containsBlanks" dxfId="95" priority="103">
      <formula>LEN(TRIM(L35))=0</formula>
    </cfRule>
    <cfRule type="expression" dxfId="94" priority="104">
      <formula>L35&gt;(L37+(L37*0.1))</formula>
    </cfRule>
    <cfRule type="expression" dxfId="93" priority="105">
      <formula>L35&lt;(L37-(L37*0.1))</formula>
    </cfRule>
    <cfRule type="expression" dxfId="92" priority="106">
      <formula>IF(L35&gt;(L37+(L37*0.05)),L35&lt;=(L37+(L37*0.1)))</formula>
    </cfRule>
    <cfRule type="expression" dxfId="91" priority="107">
      <formula>IF(L35&lt;(L37-(L37*0.05)),L35&gt;=(L37-(L37*0.1)))</formula>
    </cfRule>
    <cfRule type="expression" dxfId="90" priority="108">
      <formula>IF(L35&gt;=(L37-(L37*0.05)),L35&lt;=(L37+(L37*0.05)))</formula>
    </cfRule>
  </conditionalFormatting>
  <conditionalFormatting sqref="L38">
    <cfRule type="containsBlanks" dxfId="89" priority="97">
      <formula>LEN(TRIM(L38))=0</formula>
    </cfRule>
    <cfRule type="expression" dxfId="88" priority="98">
      <formula>L38&gt;(L40+(L40*0.1))</formula>
    </cfRule>
    <cfRule type="expression" dxfId="87" priority="99">
      <formula>L38&lt;(L40-(L40*0.1))</formula>
    </cfRule>
    <cfRule type="expression" dxfId="86" priority="100">
      <formula>IF(L38&gt;(L40+(L40*0.05)),L38&lt;=(L40+(L40*0.1)))</formula>
    </cfRule>
    <cfRule type="expression" dxfId="85" priority="101">
      <formula>IF(L38&lt;(L40-(L40*0.05)),L38&gt;=(L40-(L40*0.1)))</formula>
    </cfRule>
    <cfRule type="expression" dxfId="84" priority="102">
      <formula>IF(L38&gt;=(L40-(L40*0.05)),L38&lt;=(L40+(L40*0.05)))</formula>
    </cfRule>
  </conditionalFormatting>
  <conditionalFormatting sqref="L42">
    <cfRule type="containsBlanks" dxfId="83" priority="91">
      <formula>LEN(TRIM(L42))=0</formula>
    </cfRule>
    <cfRule type="expression" dxfId="82" priority="92">
      <formula>L42&gt;(L44+(L44*0.1))</formula>
    </cfRule>
    <cfRule type="expression" dxfId="81" priority="93">
      <formula>L42&lt;(L44-(L44*0.1))</formula>
    </cfRule>
    <cfRule type="expression" dxfId="80" priority="94">
      <formula>IF(L42&gt;(L44+(L44*0.05)),L42&lt;=(L44+(L44*0.1)))</formula>
    </cfRule>
    <cfRule type="expression" dxfId="79" priority="95">
      <formula>IF(L42&lt;(L44-(L44*0.05)),L42&gt;=(L44-(L44*0.1)))</formula>
    </cfRule>
    <cfRule type="expression" dxfId="78" priority="96">
      <formula>IF(L42&gt;=(L44-(L44*0.05)),L42&lt;=(L44+(L44*0.05)))</formula>
    </cfRule>
  </conditionalFormatting>
  <conditionalFormatting sqref="L45">
    <cfRule type="containsBlanks" dxfId="77" priority="85">
      <formula>LEN(TRIM(L45))=0</formula>
    </cfRule>
    <cfRule type="expression" dxfId="76" priority="86">
      <formula>L45&gt;(L47+(L47*0.1))</formula>
    </cfRule>
    <cfRule type="expression" dxfId="75" priority="87">
      <formula>L45&lt;(L47-(L47*0.1))</formula>
    </cfRule>
    <cfRule type="expression" dxfId="74" priority="88">
      <formula>IF(L45&gt;(L47+(L47*0.05)),L45&lt;=(L47+(L47*0.1)))</formula>
    </cfRule>
    <cfRule type="expression" dxfId="73" priority="89">
      <formula>IF(L45&lt;(L47-(L47*0.05)),L45&gt;=(L47-(L47*0.1)))</formula>
    </cfRule>
    <cfRule type="expression" dxfId="72" priority="90">
      <formula>IF(L45&gt;=(L47-(L47*0.05)),L45&lt;=(L47+(L47*0.05)))</formula>
    </cfRule>
  </conditionalFormatting>
  <conditionalFormatting sqref="L48">
    <cfRule type="containsBlanks" dxfId="71" priority="79">
      <formula>LEN(TRIM(L48))=0</formula>
    </cfRule>
    <cfRule type="expression" dxfId="70" priority="80">
      <formula>L48&gt;(L50+(L50*0.1))</formula>
    </cfRule>
    <cfRule type="expression" dxfId="69" priority="81">
      <formula>L48&lt;(L50-(L50*0.1))</formula>
    </cfRule>
    <cfRule type="expression" dxfId="68" priority="82">
      <formula>IF(L48&gt;(L50+(L50*0.05)),L48&lt;=(L50+(L50*0.1)))</formula>
    </cfRule>
    <cfRule type="expression" dxfId="67" priority="83">
      <formula>IF(L48&lt;(L50-(L50*0.05)),L48&gt;=(L50-(L50*0.1)))</formula>
    </cfRule>
    <cfRule type="expression" dxfId="66" priority="84">
      <formula>IF(L48&gt;=(L50-(L50*0.05)),L48&lt;=(L50+(L50*0.05)))</formula>
    </cfRule>
  </conditionalFormatting>
  <conditionalFormatting sqref="L51">
    <cfRule type="containsBlanks" dxfId="65" priority="73">
      <formula>LEN(TRIM(L51))=0</formula>
    </cfRule>
    <cfRule type="expression" dxfId="64" priority="74">
      <formula>L51&gt;(L53+(L53*0.1))</formula>
    </cfRule>
    <cfRule type="expression" dxfId="63" priority="75">
      <formula>L51&lt;(L53-(L53*0.1))</formula>
    </cfRule>
    <cfRule type="expression" dxfId="62" priority="76">
      <formula>IF(L51&gt;(L53+(L53*0.05)),L51&lt;=(L53+(L53*0.1)))</formula>
    </cfRule>
    <cfRule type="expression" dxfId="61" priority="77">
      <formula>IF(L51&lt;(L53-(L53*0.05)),L51&gt;=(L53-(L53*0.1)))</formula>
    </cfRule>
    <cfRule type="expression" dxfId="60" priority="78">
      <formula>IF(L51&gt;=(L53-(L53*0.05)),L51&lt;=(L53+(L53*0.05)))</formula>
    </cfRule>
  </conditionalFormatting>
  <conditionalFormatting sqref="M25">
    <cfRule type="containsBlanks" dxfId="59" priority="55">
      <formula>LEN(TRIM(M25))=0</formula>
    </cfRule>
    <cfRule type="expression" dxfId="58" priority="56">
      <formula>M25&gt;($F25+($F25*0.1))</formula>
    </cfRule>
    <cfRule type="expression" dxfId="57" priority="57">
      <formula>M25&lt;($F25-($F25*0.1))</formula>
    </cfRule>
    <cfRule type="expression" dxfId="56" priority="58">
      <formula>IF(M25&gt;($F25+($F25*0.05)),M25&lt;=($F25+($F25*0.1)))</formula>
    </cfRule>
    <cfRule type="expression" dxfId="55" priority="59">
      <formula>IF(M25&lt;($F25-($F25*0.05)),M25&gt;=($F25-($F25*0.1)))</formula>
    </cfRule>
    <cfRule type="expression" dxfId="54" priority="60">
      <formula>IF(M25&gt;=($F25-($F25*0.05)),M25&lt;=($F25+($F25*0.05)))</formula>
    </cfRule>
  </conditionalFormatting>
  <conditionalFormatting sqref="M32">
    <cfRule type="containsBlanks" dxfId="53" priority="49">
      <formula>LEN(TRIM(M32))=0</formula>
    </cfRule>
    <cfRule type="expression" dxfId="52" priority="50">
      <formula>M32&gt;($F32+($F32*0.1))</formula>
    </cfRule>
    <cfRule type="expression" dxfId="51" priority="51">
      <formula>M32&lt;($F32-($F32*0.1))</formula>
    </cfRule>
    <cfRule type="expression" dxfId="50" priority="52">
      <formula>IF(M32&gt;($F32+($F32*0.05)),M32&lt;=($F32+($F32*0.1)))</formula>
    </cfRule>
    <cfRule type="expression" dxfId="49" priority="53">
      <formula>IF(M32&lt;($F32-($F32*0.05)),M32&gt;=($F32-($F32*0.1)))</formula>
    </cfRule>
    <cfRule type="expression" dxfId="48" priority="54">
      <formula>IF(M32&gt;=($F32-($F32*0.05)),M32&lt;=($F32+($F32*0.05)))</formula>
    </cfRule>
  </conditionalFormatting>
  <conditionalFormatting sqref="M35">
    <cfRule type="containsBlanks" dxfId="47" priority="43">
      <formula>LEN(TRIM(M35))=0</formula>
    </cfRule>
    <cfRule type="expression" dxfId="46" priority="44">
      <formula>M35&gt;($F35+($F35*0.1))</formula>
    </cfRule>
    <cfRule type="expression" dxfId="45" priority="45">
      <formula>M35&lt;($F35-($F35*0.1))</formula>
    </cfRule>
    <cfRule type="expression" dxfId="44" priority="46">
      <formula>IF(M35&gt;($F35+($F35*0.05)),M35&lt;=($F35+($F35*0.1)))</formula>
    </cfRule>
    <cfRule type="expression" dxfId="43" priority="47">
      <formula>IF(M35&lt;($F35-($F35*0.05)),M35&gt;=($F35-($F35*0.1)))</formula>
    </cfRule>
    <cfRule type="expression" dxfId="42" priority="48">
      <formula>IF(M35&gt;=($F35-($F35*0.05)),M35&lt;=($F35+($F35*0.05)))</formula>
    </cfRule>
  </conditionalFormatting>
  <conditionalFormatting sqref="M38">
    <cfRule type="containsBlanks" dxfId="41" priority="37">
      <formula>LEN(TRIM(M38))=0</formula>
    </cfRule>
    <cfRule type="expression" dxfId="40" priority="38">
      <formula>M38&gt;($F38+($F38*0.1))</formula>
    </cfRule>
    <cfRule type="expression" dxfId="39" priority="39">
      <formula>M38&lt;($F38-($F38*0.1))</formula>
    </cfRule>
    <cfRule type="expression" dxfId="38" priority="40">
      <formula>IF(M38&gt;($F38+($F38*0.05)),M38&lt;=($F38+($F38*0.1)))</formula>
    </cfRule>
    <cfRule type="expression" dxfId="37" priority="41">
      <formula>IF(M38&lt;($F38-($F38*0.05)),M38&gt;=($F38-($F38*0.1)))</formula>
    </cfRule>
    <cfRule type="expression" dxfId="36" priority="42">
      <formula>IF(M38&gt;=($F38-($F38*0.05)),M38&lt;=($F38+($F38*0.05)))</formula>
    </cfRule>
  </conditionalFormatting>
  <conditionalFormatting sqref="M42">
    <cfRule type="containsBlanks" dxfId="35" priority="31">
      <formula>LEN(TRIM(M42))=0</formula>
    </cfRule>
    <cfRule type="expression" dxfId="34" priority="32">
      <formula>M42&gt;($F42+($F42*0.1))</formula>
    </cfRule>
    <cfRule type="expression" dxfId="33" priority="33">
      <formula>M42&lt;($F42-($F42*0.1))</formula>
    </cfRule>
    <cfRule type="expression" dxfId="32" priority="34">
      <formula>IF(M42&gt;($F42+($F42*0.05)),M42&lt;=($F42+($F42*0.1)))</formula>
    </cfRule>
    <cfRule type="expression" dxfId="31" priority="35">
      <formula>IF(M42&lt;($F42-($F42*0.05)),M42&gt;=($F42-($F42*0.1)))</formula>
    </cfRule>
    <cfRule type="expression" dxfId="30" priority="36">
      <formula>IF(M42&gt;=($F42-($F42*0.05)),M42&lt;=($F42+($F42*0.05)))</formula>
    </cfRule>
  </conditionalFormatting>
  <conditionalFormatting sqref="M45">
    <cfRule type="containsBlanks" dxfId="29" priority="25">
      <formula>LEN(TRIM(M45))=0</formula>
    </cfRule>
    <cfRule type="expression" dxfId="28" priority="26">
      <formula>M45&gt;($F45+($F45*0.1))</formula>
    </cfRule>
    <cfRule type="expression" dxfId="27" priority="27">
      <formula>M45&lt;($F45-($F45*0.1))</formula>
    </cfRule>
    <cfRule type="expression" dxfId="26" priority="28">
      <formula>IF(M45&gt;($F45+($F45*0.05)),M45&lt;=($F45+($F45*0.1)))</formula>
    </cfRule>
    <cfRule type="expression" dxfId="25" priority="29">
      <formula>IF(M45&lt;($F45-($F45*0.05)),M45&gt;=($F45-($F45*0.1)))</formula>
    </cfRule>
    <cfRule type="expression" dxfId="24" priority="30">
      <formula>IF(M45&gt;=($F45-($F45*0.05)),M45&lt;=($F45+($F45*0.05)))</formula>
    </cfRule>
  </conditionalFormatting>
  <conditionalFormatting sqref="M48">
    <cfRule type="containsBlanks" dxfId="23" priority="19">
      <formula>LEN(TRIM(M48))=0</formula>
    </cfRule>
    <cfRule type="expression" dxfId="22" priority="20">
      <formula>M48&gt;($F48+($F48*0.1))</formula>
    </cfRule>
    <cfRule type="expression" dxfId="21" priority="21">
      <formula>M48&lt;($F48-($F48*0.1))</formula>
    </cfRule>
    <cfRule type="expression" dxfId="20" priority="22">
      <formula>IF(M48&gt;($F48+($F48*0.05)),M48&lt;=($F48+($F48*0.1)))</formula>
    </cfRule>
    <cfRule type="expression" dxfId="19" priority="23">
      <formula>IF(M48&lt;($F48-($F48*0.05)),M48&gt;=($F48-($F48*0.1)))</formula>
    </cfRule>
    <cfRule type="expression" dxfId="18" priority="24">
      <formula>IF(M48&gt;=($F48-($F48*0.05)),M48&lt;=($F48+($F48*0.05)))</formula>
    </cfRule>
  </conditionalFormatting>
  <conditionalFormatting sqref="M51">
    <cfRule type="containsBlanks" dxfId="17" priority="13">
      <formula>LEN(TRIM(M51))=0</formula>
    </cfRule>
    <cfRule type="expression" dxfId="16" priority="14">
      <formula>M51&gt;($F51+($F51*0.1))</formula>
    </cfRule>
    <cfRule type="expression" dxfId="15" priority="15">
      <formula>M51&lt;($F51-($F51*0.1))</formula>
    </cfRule>
    <cfRule type="expression" dxfId="14" priority="16">
      <formula>IF(M51&gt;($F51+($F51*0.05)),M51&lt;=($F51+($F51*0.1)))</formula>
    </cfRule>
    <cfRule type="expression" dxfId="13" priority="17">
      <formula>IF(M51&lt;($F51-($F51*0.05)),M51&gt;=($F51-($F51*0.1)))</formula>
    </cfRule>
    <cfRule type="expression" dxfId="12" priority="18">
      <formula>IF(M51&gt;=($F51-($F51*0.05)),M51&lt;=($F51+($F51*0.05)))</formula>
    </cfRule>
  </conditionalFormatting>
  <conditionalFormatting sqref="J20">
    <cfRule type="containsBlanks" dxfId="11" priority="7">
      <formula>LEN(TRIM(J20))=0</formula>
    </cfRule>
    <cfRule type="expression" dxfId="10" priority="8">
      <formula>J20&gt;($F20+($F20*0.1))</formula>
    </cfRule>
    <cfRule type="expression" dxfId="9" priority="9">
      <formula>J20&lt;($F20-($F20*0.1))</formula>
    </cfRule>
    <cfRule type="expression" dxfId="8" priority="10">
      <formula>IF(J20&gt;($F20+($F20*0.05)),J20&lt;=($F20+($F20*0.1)))</formula>
    </cfRule>
    <cfRule type="expression" dxfId="7" priority="11">
      <formula>IF(J20&lt;($F20-($F20*0.05)),J20&gt;=($F20-($F20*0.1)))</formula>
    </cfRule>
    <cfRule type="expression" dxfId="6" priority="12">
      <formula>IF(J20&gt;=($F20-($F20*0.05)),J20&lt;=($F20+($F20*0.05)))</formula>
    </cfRule>
  </conditionalFormatting>
  <conditionalFormatting sqref="J21">
    <cfRule type="containsBlanks" dxfId="5" priority="1">
      <formula>LEN(TRIM(J21))=0</formula>
    </cfRule>
    <cfRule type="expression" dxfId="4" priority="2">
      <formula>J21&gt;($F21+($F21*0.1))</formula>
    </cfRule>
    <cfRule type="expression" dxfId="3" priority="3">
      <formula>J21&lt;($F21-($F21*0.1))</formula>
    </cfRule>
    <cfRule type="expression" dxfId="2" priority="4">
      <formula>IF(J21&gt;($F21+($F21*0.05)),J21&lt;=($F21+($F21*0.1)))</formula>
    </cfRule>
    <cfRule type="expression" dxfId="1" priority="5">
      <formula>IF(J21&lt;($F21-($F21*0.05)),J21&gt;=($F21-($F21*0.1)))</formula>
    </cfRule>
    <cfRule type="expression" dxfId="0" priority="6">
      <formula>IF(J21&gt;=($F21-($F21*0.05)),J21&lt;=($F21+($F21*0.05)))</formula>
    </cfRule>
  </conditionalFormatting>
  <printOptions horizontalCentered="1"/>
  <pageMargins left="0.78740157480314965" right="0.78740157480314965" top="0.59055118110236215" bottom="0.78740157480314965" header="0" footer="0"/>
  <pageSetup paperSize="9" scale="30" fitToHeight="0" orientation="landscape" r:id="rId1"/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RAFFI</vt:lpstr>
      <vt:lpstr>RAFFI!Área_de_impresión</vt:lpstr>
      <vt:lpstr>RAFFI!Títulos_a_imprimir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defensoria publica</cp:lastModifiedBy>
  <cp:lastPrinted>2024-01-22T17:56:26Z</cp:lastPrinted>
  <dcterms:created xsi:type="dcterms:W3CDTF">2016-07-06T20:03:30Z</dcterms:created>
  <dcterms:modified xsi:type="dcterms:W3CDTF">2024-05-09T22:01:37Z</dcterms:modified>
</cp:coreProperties>
</file>